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" yWindow="516" windowWidth="14316" windowHeight="12840" activeTab="0"/>
  </bookViews>
  <sheets>
    <sheet name="Лист1" sheetId="1" r:id="rId1"/>
  </sheets>
  <definedNames>
    <definedName name="_xlnm.Print_Area" localSheetId="0">'Лист1'!$A$1:$C$45</definedName>
  </definedNames>
  <calcPr fullCalcOnLoad="1"/>
</workbook>
</file>

<file path=xl/sharedStrings.xml><?xml version="1.0" encoding="utf-8"?>
<sst xmlns="http://schemas.openxmlformats.org/spreadsheetml/2006/main" count="75" uniqueCount="72">
  <si>
    <t>Наименование</t>
  </si>
  <si>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</si>
  <si>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</si>
  <si>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</si>
  <si>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</si>
  <si>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</si>
  <si>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</si>
  <si>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</si>
  <si>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</si>
  <si>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</si>
  <si>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</si>
  <si>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</si>
  <si>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</si>
  <si>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</si>
  <si>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</si>
  <si>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</si>
  <si>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</si>
  <si>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</si>
  <si>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</si>
  <si>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</si>
  <si>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</si>
  <si>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</si>
  <si>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</si>
  <si>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</si>
  <si>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</si>
  <si>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</si>
  <si>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</si>
  <si>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</si>
  <si>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</si>
  <si>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</si>
  <si>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</si>
  <si>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</si>
  <si>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</si>
  <si>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 xml:space="preserve">Прогнозируемые объемы доходов      </t>
  </si>
  <si>
    <t>к решению Совета</t>
  </si>
  <si>
    <t>(тыс. рублей)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</si>
  <si>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</si>
  <si>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</si>
  <si>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1 05 00000 00 0000 000</t>
  </si>
  <si>
    <t xml:space="preserve"> 1 05 03000 01 0000 110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</si>
  <si>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</si>
  <si>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</si>
  <si>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Лекаревского сельского поселения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</si>
  <si>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</si>
  <si>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</si>
  <si>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2 02 10000 00 0000 150</t>
  </si>
  <si>
    <t>2 02 15001 10 0000 150</t>
  </si>
  <si>
    <t>2 02 30000 00 0000 150</t>
  </si>
  <si>
    <t>2 02 35118 10 0000 150</t>
  </si>
  <si>
    <t>117 00000 00 0000 000</t>
  </si>
  <si>
    <t>Средства самообложения граждан, зачисляемые в бюджеты сельских  поселений</t>
  </si>
  <si>
    <t>1 17 14030 10 0000 150</t>
  </si>
  <si>
    <t xml:space="preserve">Прочие неналоговые доходы </t>
  </si>
  <si>
    <t>Иные межбюджетные трансферты</t>
  </si>
  <si>
    <t>2 02 40000 00 0000 150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</si>
  <si>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</si>
  <si>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2 02 45160 10 0000 150</t>
  </si>
  <si>
    <t>Приложение 1</t>
  </si>
  <si>
    <t>Кассовое исполнение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</si>
  <si>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</si>
  <si>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</si>
  <si>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</si>
  <si>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2 19 00000 00 0000 150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</si>
  <si>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</si>
  <si>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</si>
  <si>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1 17 05050 10 0000 180</t>
  </si>
  <si>
    <t>от "___" _____________ 2022г. №____</t>
  </si>
  <si>
    <t>бюджета Лекаревского сельского поселения на 2021 год</t>
  </si>
  <si>
    <t>Субсидии бюджетам бюджетной системы Российской Федерации</t>
  </si>
  <si>
    <t>2 02 20000 00 0000 150</t>
  </si>
  <si>
    <t>2 02 25576 10 0000 150</t>
  </si>
  <si>
    <t>Субсидии на реализацию мероприятий по комплексному развитию сельских территорий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</si>
</sst>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top" wrapText="1"/>
    </xf>
    <xf numFmtId="177" fontId="7" fillId="0" borderId="2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wrapText="1"/>
    </xf>
    <xf numFmtId="172" fontId="7" fillId="0" borderId="2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2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7" fontId="7" fillId="0" borderId="24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justify" vertical="top" wrapText="1"/>
    </xf>
    <xf numFmtId="0" fontId="7" fillId="0" borderId="25" xfId="0" applyFont="1" applyFill="1" applyBorder="1" applyAlignment="1">
      <alignment horizontal="justify"/>
    </xf>
    <xf numFmtId="177" fontId="7" fillId="0" borderId="2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center"/>
    </xf>
    <xf numFmtId="177" fontId="7" fillId="0" borderId="24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172" fontId="7" fillId="0" borderId="24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172" fontId="8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/>
    </xf>
    <xf numFmtId="177" fontId="7" fillId="0" borderId="28" xfId="0" applyNumberFormat="1" applyFont="1" applyFill="1" applyBorder="1" applyAlignment="1">
      <alignment horizontal="center" vertical="center"/>
    </xf>
    <xf numFmtId="177" fontId="8" fillId="0" borderId="29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center" vertical="center"/>
    </xf>
    <xf numFmtId="177" fontId="8" fillId="0" borderId="32" xfId="0" applyNumberFormat="1" applyFont="1" applyFill="1" applyBorder="1" applyAlignment="1">
      <alignment horizontal="center" vertical="center"/>
    </xf>
    <xf numFmtId="177" fontId="8" fillId="0" borderId="33" xfId="0" applyNumberFormat="1" applyFont="1" applyFill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177" fontId="8" fillId="0" borderId="33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177" fontId="8" fillId="0" borderId="30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0" fontId="8" fillId="0" borderId="22" xfId="0" applyFont="1" applyFill="1" applyBorder="1" applyAlignment="1">
      <alignment wrapText="1"/>
    </xf>
    <xf numFmtId="177" fontId="8" fillId="0" borderId="23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172" fontId="7" fillId="0" borderId="36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36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K49"/>
  <sheetViews>
    <sheetView tabSelected="1" view="pageBreakPreview" zoomScale="80" zoomScaleNormal="86" zoomScaleSheetLayoutView="80" zoomScalePageLayoutView="0" workbookViewId="0" topLeftCell="A31">
      <selection activeCell="B43" sqref="B43"/>
    </sheetView>
  </sheetViews>
  <sheetFormatPr defaultColWidth="9.00390625" defaultRowHeight="12.75"/>
  <cols>
    <col min="1" max="1" width="59.50390625" style="1" customWidth="1"/>
    <col min="2" max="2" width="26.375" style="1" customWidth="1"/>
    <col min="3" max="3" width="20.875" style="0" customWidth="1"/>
  </cols>
  <sheetData>
    <row r="1" spans="1:11" s="10" customFormat="1" ht="14.25" customHeight="1">
      <c r="A1" s="7"/>
      <c r="B1" s="54" t="s">
        <v>57</v>
      </c>
      <c r="C1" s="55"/>
      <c r="D1" s="9"/>
      <c r="E1" s="9"/>
      <c r="F1" s="9"/>
      <c r="G1" s="9"/>
      <c r="H1" s="9"/>
      <c r="I1" s="9"/>
      <c r="J1" s="9"/>
      <c r="K1" s="9"/>
    </row>
    <row r="2" spans="1:11" s="10" customFormat="1" ht="13.5" customHeight="1">
      <c r="A2" s="7"/>
      <c r="B2" s="54" t="s">
        <v>34</v>
      </c>
      <c r="C2" s="56"/>
      <c r="D2" s="9"/>
      <c r="E2" s="9"/>
      <c r="F2" s="9"/>
      <c r="G2" s="9"/>
      <c r="H2" s="9"/>
      <c r="I2" s="9"/>
      <c r="J2" s="9"/>
      <c r="K2" s="9"/>
    </row>
    <row r="3" spans="1:11" s="10" customFormat="1" ht="15.75" customHeight="1">
      <c r="A3" s="7"/>
      <c r="B3" s="57" t="s">
        <v>42</v>
      </c>
      <c r="C3" s="56"/>
      <c r="D3" s="9"/>
      <c r="E3" s="9"/>
      <c r="F3" s="9"/>
      <c r="G3" s="9"/>
      <c r="H3" s="9"/>
      <c r="I3" s="9"/>
      <c r="J3" s="9"/>
      <c r="K3" s="9"/>
    </row>
    <row r="4" spans="1:11" s="10" customFormat="1" ht="15" customHeight="1">
      <c r="A4" s="7"/>
      <c r="B4" s="77" t="s">
        <v>66</v>
      </c>
      <c r="C4" s="77"/>
      <c r="D4" s="9"/>
      <c r="E4" s="9"/>
      <c r="F4" s="9"/>
      <c r="G4" s="9"/>
      <c r="H4" s="9"/>
      <c r="I4" s="9"/>
      <c r="J4" s="9"/>
      <c r="K4" s="9"/>
    </row>
    <row r="5" spans="1:2" s="12" customFormat="1" ht="15">
      <c r="A5" s="11"/>
      <c r="B5" s="11"/>
    </row>
    <row r="6" spans="1:11" s="10" customFormat="1" ht="1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3" s="12" customFormat="1" ht="20.25" customHeight="1">
      <c r="A7" s="80" t="s">
        <v>33</v>
      </c>
      <c r="B7" s="80"/>
      <c r="C7" s="80"/>
    </row>
    <row r="8" spans="1:3" s="12" customFormat="1" ht="21" customHeight="1">
      <c r="A8" s="80" t="s">
        <v>67</v>
      </c>
      <c r="B8" s="80"/>
      <c r="C8" s="80"/>
    </row>
    <row r="9" spans="1:2" s="12" customFormat="1" ht="15">
      <c r="A9" s="81"/>
      <c r="B9" s="81"/>
    </row>
    <row r="10" spans="1:3" s="12" customFormat="1" ht="20.25" customHeight="1" thickBot="1">
      <c r="A10" s="14"/>
      <c r="B10" s="11"/>
      <c r="C10" s="13" t="s">
        <v>35</v>
      </c>
    </row>
    <row r="11" spans="1:3" ht="21" customHeight="1">
      <c r="A11" s="82" t="s">
        <v>0</v>
      </c>
      <c r="B11" s="82" t="s">
        <v>1</v>
      </c>
      <c r="C11" s="78" t="s">
        <v>58</v>
      </c>
    </row>
    <row r="12" spans="1:3" s="2" customFormat="1" ht="37.5" customHeight="1" thickBot="1">
      <c r="A12" s="83"/>
      <c r="B12" s="83"/>
      <c r="C12" s="79"/>
    </row>
    <row r="13" spans="1:3" s="3" customFormat="1" ht="17.25" customHeight="1" thickBot="1">
      <c r="A13" s="15" t="s">
        <v>2</v>
      </c>
      <c r="B13" s="16" t="s">
        <v>19</v>
      </c>
      <c r="C13" s="58">
        <f>C14+C18+C21+C16+C23+C30+C28</f>
        <v>1176.6000000000001</v>
      </c>
    </row>
    <row r="14" spans="1:4" s="4" customFormat="1" ht="17.25" customHeight="1" thickBot="1">
      <c r="A14" s="15" t="s">
        <v>3</v>
      </c>
      <c r="B14" s="16" t="s">
        <v>20</v>
      </c>
      <c r="C14" s="28">
        <f>C15</f>
        <v>118.2</v>
      </c>
      <c r="D14" s="73"/>
    </row>
    <row r="15" spans="1:3" s="3" customFormat="1" ht="17.25" customHeight="1" thickBot="1">
      <c r="A15" s="22" t="s">
        <v>4</v>
      </c>
      <c r="B15" s="17" t="s">
        <v>21</v>
      </c>
      <c r="C15" s="59">
        <v>118.2</v>
      </c>
    </row>
    <row r="16" spans="1:3" s="3" customFormat="1" ht="17.25" customHeight="1" thickBot="1">
      <c r="A16" s="15" t="s">
        <v>5</v>
      </c>
      <c r="B16" s="16" t="s">
        <v>38</v>
      </c>
      <c r="C16" s="60">
        <f>C17</f>
        <v>0.2</v>
      </c>
    </row>
    <row r="17" spans="1:3" s="3" customFormat="1" ht="17.25" customHeight="1" thickBot="1">
      <c r="A17" s="23" t="s">
        <v>6</v>
      </c>
      <c r="B17" s="24" t="s">
        <v>39</v>
      </c>
      <c r="C17" s="61">
        <v>0.2</v>
      </c>
    </row>
    <row r="18" spans="1:3" s="4" customFormat="1" ht="17.25" customHeight="1" thickBot="1">
      <c r="A18" s="15" t="s">
        <v>7</v>
      </c>
      <c r="B18" s="16" t="s">
        <v>22</v>
      </c>
      <c r="C18" s="62">
        <f>C19+C20</f>
        <v>887.8000000000001</v>
      </c>
    </row>
    <row r="19" spans="1:3" s="3" customFormat="1" ht="17.25" customHeight="1">
      <c r="A19" s="25" t="s">
        <v>8</v>
      </c>
      <c r="B19" s="26" t="s">
        <v>23</v>
      </c>
      <c r="C19" s="63">
        <v>111.6</v>
      </c>
    </row>
    <row r="20" spans="1:3" s="4" customFormat="1" ht="17.25" customHeight="1" thickBot="1">
      <c r="A20" s="27" t="s">
        <v>9</v>
      </c>
      <c r="B20" s="17" t="s">
        <v>24</v>
      </c>
      <c r="C20" s="64">
        <v>776.2</v>
      </c>
    </row>
    <row r="21" spans="1:3" s="3" customFormat="1" ht="20.25" customHeight="1" thickBot="1">
      <c r="A21" s="15" t="s">
        <v>10</v>
      </c>
      <c r="B21" s="16" t="s">
        <v>25</v>
      </c>
      <c r="C21" s="60">
        <f>C22</f>
        <v>0.2</v>
      </c>
    </row>
    <row r="22" spans="1:3" s="3" customFormat="1" ht="78" thickBot="1">
      <c r="A22" s="19" t="s">
        <v>11</v>
      </c>
      <c r="B22" s="20" t="s">
        <v>29</v>
      </c>
      <c r="C22" s="65">
        <v>0.2</v>
      </c>
    </row>
    <row r="23" spans="1:5" s="4" customFormat="1" ht="31.5" hidden="1" thickBot="1">
      <c r="A23" s="18" t="s">
        <v>12</v>
      </c>
      <c r="B23" s="16" t="s">
        <v>26</v>
      </c>
      <c r="C23" s="45">
        <f>C24+C25</f>
        <v>0</v>
      </c>
      <c r="E23" s="2"/>
    </row>
    <row r="24" spans="1:3" s="3" customFormat="1" ht="81.75" customHeight="1" hidden="1" thickBot="1">
      <c r="A24" s="43" t="s">
        <v>28</v>
      </c>
      <c r="B24" s="17" t="s">
        <v>30</v>
      </c>
      <c r="C24" s="66">
        <v>0</v>
      </c>
    </row>
    <row r="25" spans="1:3" s="3" customFormat="1" ht="78" customHeight="1" hidden="1" thickBot="1">
      <c r="A25" s="44" t="s">
        <v>43</v>
      </c>
      <c r="B25" s="20" t="s">
        <v>44</v>
      </c>
      <c r="C25" s="67"/>
    </row>
    <row r="26" spans="1:3" s="4" customFormat="1" ht="27.75" customHeight="1" hidden="1" thickBot="1">
      <c r="A26" s="15" t="s">
        <v>13</v>
      </c>
      <c r="B26" s="16" t="s">
        <v>27</v>
      </c>
      <c r="C26" s="45">
        <f>C27</f>
        <v>0</v>
      </c>
    </row>
    <row r="27" spans="1:3" ht="47.25" hidden="1" thickBot="1">
      <c r="A27" s="40" t="s">
        <v>31</v>
      </c>
      <c r="B27" s="24" t="s">
        <v>32</v>
      </c>
      <c r="C27" s="68">
        <v>0</v>
      </c>
    </row>
    <row r="28" spans="1:3" ht="31.5" thickBot="1">
      <c r="A28" s="15" t="s">
        <v>13</v>
      </c>
      <c r="B28" s="16" t="s">
        <v>27</v>
      </c>
      <c r="C28" s="45">
        <f>C29</f>
        <v>17.5</v>
      </c>
    </row>
    <row r="29" spans="1:3" ht="93.75" thickBot="1">
      <c r="A29" s="40" t="s">
        <v>63</v>
      </c>
      <c r="B29" s="70" t="s">
        <v>64</v>
      </c>
      <c r="C29" s="71">
        <v>17.5</v>
      </c>
    </row>
    <row r="30" spans="1:3" ht="15.75" thickBot="1">
      <c r="A30" s="15" t="s">
        <v>52</v>
      </c>
      <c r="B30" s="16" t="s">
        <v>49</v>
      </c>
      <c r="C30" s="60">
        <f>C31+C32</f>
        <v>152.7</v>
      </c>
    </row>
    <row r="31" spans="1:3" ht="31.5" thickBot="1">
      <c r="A31" s="46" t="s">
        <v>50</v>
      </c>
      <c r="B31" s="47" t="s">
        <v>51</v>
      </c>
      <c r="C31" s="69">
        <v>138</v>
      </c>
    </row>
    <row r="32" spans="1:3" ht="15.75" thickBot="1">
      <c r="A32" s="46" t="s">
        <v>52</v>
      </c>
      <c r="B32" s="47" t="s">
        <v>65</v>
      </c>
      <c r="C32" s="72">
        <v>14.7</v>
      </c>
    </row>
    <row r="33" spans="1:3" ht="15.75" thickBot="1">
      <c r="A33" s="18" t="s">
        <v>14</v>
      </c>
      <c r="B33" s="16" t="s">
        <v>15</v>
      </c>
      <c r="C33" s="45">
        <f>C34</f>
        <v>4209.1</v>
      </c>
    </row>
    <row r="34" spans="1:3" s="6" customFormat="1" ht="31.5" thickBot="1">
      <c r="A34" s="41" t="s">
        <v>16</v>
      </c>
      <c r="B34" s="21" t="s">
        <v>17</v>
      </c>
      <c r="C34" s="42">
        <f>C35+C39+C41+C43+C37</f>
        <v>4209.1</v>
      </c>
    </row>
    <row r="35" spans="1:3" s="6" customFormat="1" ht="31.5" thickBot="1">
      <c r="A35" s="29" t="s">
        <v>41</v>
      </c>
      <c r="B35" s="30" t="s">
        <v>45</v>
      </c>
      <c r="C35" s="28">
        <f>SUM(C36:C36)</f>
        <v>1606.9</v>
      </c>
    </row>
    <row r="36" spans="1:3" s="6" customFormat="1" ht="31.5" thickBot="1">
      <c r="A36" s="31" t="s">
        <v>36</v>
      </c>
      <c r="B36" s="32" t="s">
        <v>46</v>
      </c>
      <c r="C36" s="33">
        <v>1606.9</v>
      </c>
    </row>
    <row r="37" spans="1:3" s="6" customFormat="1" ht="31.5" thickBot="1">
      <c r="A37" s="34" t="s">
        <v>68</v>
      </c>
      <c r="B37" s="30" t="s">
        <v>69</v>
      </c>
      <c r="C37" s="76">
        <f>C38</f>
        <v>1565.5</v>
      </c>
    </row>
    <row r="38" spans="1:3" s="6" customFormat="1" ht="31.5" thickBot="1">
      <c r="A38" s="74" t="s">
        <v>71</v>
      </c>
      <c r="B38" s="32" t="s">
        <v>70</v>
      </c>
      <c r="C38" s="75">
        <v>1565.5</v>
      </c>
    </row>
    <row r="39" spans="1:3" s="6" customFormat="1" ht="31.5" thickBot="1">
      <c r="A39" s="34" t="s">
        <v>40</v>
      </c>
      <c r="B39" s="30" t="s">
        <v>47</v>
      </c>
      <c r="C39" s="35">
        <f>SUM(C40:C40)</f>
        <v>100</v>
      </c>
    </row>
    <row r="40" spans="1:3" s="6" customFormat="1" ht="47.25" thickBot="1">
      <c r="A40" s="36" t="s">
        <v>37</v>
      </c>
      <c r="B40" s="32" t="s">
        <v>48</v>
      </c>
      <c r="C40" s="37">
        <v>100</v>
      </c>
    </row>
    <row r="41" spans="1:3" s="6" customFormat="1" ht="15.75" thickBot="1">
      <c r="A41" s="48" t="s">
        <v>53</v>
      </c>
      <c r="B41" s="49" t="s">
        <v>54</v>
      </c>
      <c r="C41" s="50">
        <f>C42</f>
        <v>936.9</v>
      </c>
    </row>
    <row r="42" spans="1:3" s="6" customFormat="1" ht="63" thickBot="1">
      <c r="A42" s="51" t="s">
        <v>55</v>
      </c>
      <c r="B42" s="32" t="s">
        <v>56</v>
      </c>
      <c r="C42" s="52">
        <v>936.9</v>
      </c>
    </row>
    <row r="43" spans="1:3" s="6" customFormat="1" ht="48.75" customHeight="1" thickBot="1">
      <c r="A43" s="48" t="s">
        <v>59</v>
      </c>
      <c r="B43" s="49" t="s">
        <v>62</v>
      </c>
      <c r="C43" s="50">
        <f>C44</f>
        <v>-0.2</v>
      </c>
    </row>
    <row r="44" spans="1:3" s="6" customFormat="1" ht="49.5" customHeight="1" thickBot="1">
      <c r="A44" s="51" t="s">
        <v>60</v>
      </c>
      <c r="B44" s="32" t="s">
        <v>61</v>
      </c>
      <c r="C44" s="37">
        <v>-0.2</v>
      </c>
    </row>
    <row r="45" spans="1:3" s="5" customFormat="1" ht="18" customHeight="1" thickBot="1">
      <c r="A45" s="38" t="s">
        <v>18</v>
      </c>
      <c r="B45" s="29"/>
      <c r="C45" s="39">
        <f>C33+C13</f>
        <v>5385.700000000001</v>
      </c>
    </row>
    <row r="49" ht="17.25">
      <c r="B49" s="53"/>
    </row>
  </sheetData>
  <sheetProtection/>
  <mergeCells count="7">
    <mergeCell ref="B4:C4"/>
    <mergeCell ref="C11:C12"/>
    <mergeCell ref="A7:C7"/>
    <mergeCell ref="A8:C8"/>
    <mergeCell ref="A9:B9"/>
    <mergeCell ref="A11:A12"/>
    <mergeCell ref="B11:B12"/>
  </mergeCells>
  <printOptions/>
  <pageMargins left="0.42" right="0.27" top="0.55" bottom="0.23" header="0.24" footer="0.21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Алена Николаевна Валиахметова</cp:lastModifiedBy>
  <cp:lastPrinted>2020-02-19T13:41:19Z</cp:lastPrinted>
  <dcterms:created xsi:type="dcterms:W3CDTF">2010-11-02T10:39:23Z</dcterms:created>
  <dcterms:modified xsi:type="dcterms:W3CDTF">2022-02-10T07:00:16Z</dcterms:modified>
  <cp:category/>
  <cp:version/>
  <cp:contentType/>
  <cp:contentStatus/>
</cp:coreProperties>
</file>