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30" windowWidth="9900" windowHeight="8940" activeTab="1"/>
  </bookViews>
  <sheets>
    <sheet name="2021" sheetId="1" r:id="rId1"/>
    <sheet name="2022-2023" sheetId="2" r:id="rId2"/>
  </sheets>
  <definedNames>
    <definedName name="_xlnm.Print_Titles" localSheetId="0">'2021'!$15:$16</definedName>
    <definedName name="_xlnm.Print_Titles" localSheetId="1">'2022-2023'!$11:$12</definedName>
    <definedName name="_xlnm.Print_Area" localSheetId="0">'2021'!$A$1:$F$100</definedName>
    <definedName name="_xlnm.Print_Area" localSheetId="1">'2022-2023'!$A$1:$G$84</definedName>
  </definedNames>
  <calcPr fullCalcOnLoad="1"/>
</workbook>
</file>

<file path=xl/sharedStrings.xml><?xml version="1.0" encoding="utf-8"?>
<sst xmlns="http://schemas.openxmlformats.org/spreadsheetml/2006/main" count="593" uniqueCount="103">
  <si>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</si>
  <si>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</si>
  <si>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</si>
  <si>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</si>
  <si>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</si>
  <si>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</si>
  <si>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</si>
  <si>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</si>
  <si>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</si>
  <si>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</si>
  <si>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</si>
  <si>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</si>
  <si>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</si>
  <si>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</si>
  <si>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</si>
  <si>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</si>
  <si>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</si>
  <si>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</si>
  <si>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</si>
  <si>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</si>
  <si>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</si>
  <si>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</si>
  <si>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</si>
  <si>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</si>
  <si>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</si>
  <si>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</si>
  <si>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</si>
  <si>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</si>
  <si>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</si>
  <si>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</si>
  <si>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</si>
  <si>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</si>
  <si>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</si>
  <si>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</si>
  <si>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</si>
  <si>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</si>
  <si>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</si>
  <si>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</si>
  <si>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</si>
  <si>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</si>
  <si>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</si>
  <si>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</si>
  <si>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</si>
  <si>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</si>
  <si>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</si>
  <si>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</si>
  <si>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</si>
  <si>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</si>
  <si>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</si>
  <si>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</si>
  <si>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</si>
  <si>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</si>
  <si>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</si>
  <si>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</si>
  <si>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</si>
  <si>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</si>
  <si>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</si>
  <si>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</si>
  <si>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</si>
  <si>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</si>
  <si>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</si>
  <si>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</si>
  <si>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</si>
  <si>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</si>
  <si>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</si>
  <si>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 ОБРАЗОВАНИЙ</t>
  </si>
  <si>
    <t>14</t>
  </si>
  <si>
    <t>Прочие межбюджетные трансферты общего характера</t>
  </si>
  <si>
    <t>Лекаревского сельского поселения</t>
  </si>
  <si>
    <t>Распределение бюджетных ассигнований бюджета Лекаревского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</si>
  <si>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</si>
  <si>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</si>
  <si>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</si>
  <si>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</si>
  <si>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</si>
  <si>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Таблица 2</t>
  </si>
  <si>
    <t xml:space="preserve">сельского поселения по целевым статьям (муниципальным программам  </t>
  </si>
  <si>
    <t xml:space="preserve">  и непрограммным направлениям деятельности),</t>
  </si>
  <si>
    <t>01 0 00 00000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</si>
  <si>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</si>
  <si>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</si>
  <si>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</si>
  <si>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</si>
  <si>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</si>
  <si>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</si>
  <si>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</si>
  <si>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Муниципальная программа по содержанию  мест захоронений</t>
  </si>
  <si>
    <t xml:space="preserve">Закупка товаров, работ и услуг для обеспечения государственных (муниципальных) нужд </t>
  </si>
  <si>
    <t>99 0 00 0344 0</t>
  </si>
  <si>
    <t>Таблица 1</t>
  </si>
  <si>
    <t>2022 год</t>
  </si>
  <si>
    <t xml:space="preserve">на 2021 год </t>
  </si>
  <si>
    <t>Б2 0 00 0000 0</t>
  </si>
  <si>
    <t xml:space="preserve">на плановый период 2022 и 2023 годов </t>
  </si>
  <si>
    <t>2023 год</t>
  </si>
  <si>
    <t>от «___ » _________ 2020г. № ___</t>
  </si>
  <si>
    <t>99 0 00 9708 0</t>
  </si>
  <si>
    <t>01 0 00 00641</t>
  </si>
  <si>
    <t>Муниципальная программа "Развитие субъектов малого и среднего предпринимательства муниципального образования"</t>
  </si>
  <si>
    <t>Б2 0 00 7802 0</t>
  </si>
  <si>
    <t>02 0 00 0000 0</t>
  </si>
  <si>
    <t>02 0 00 7344 0</t>
  </si>
  <si>
    <t>Б1 0 00 7804 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</si>
</sst>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distributed"/>
    </xf>
    <xf numFmtId="49" fontId="1" fillId="0" borderId="16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195" fontId="3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195" fontId="1" fillId="0" borderId="21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33" borderId="22" xfId="0" applyFont="1" applyFill="1" applyBorder="1" applyAlignment="1">
      <alignment horizontal="center" vertical="center" wrapText="1"/>
    </xf>
    <xf numFmtId="195" fontId="1" fillId="0" borderId="23" xfId="0" applyNumberFormat="1" applyFont="1" applyFill="1" applyBorder="1" applyAlignment="1">
      <alignment/>
    </xf>
    <xf numFmtId="195" fontId="3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horizontal="distributed"/>
    </xf>
    <xf numFmtId="49" fontId="1" fillId="0" borderId="26" xfId="0" applyNumberFormat="1" applyFont="1" applyFill="1" applyBorder="1" applyAlignment="1">
      <alignment horizontal="right"/>
    </xf>
    <xf numFmtId="195" fontId="2" fillId="32" borderId="27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195" fontId="1" fillId="0" borderId="29" xfId="0" applyNumberFormat="1" applyFont="1" applyFill="1" applyBorder="1" applyAlignment="1">
      <alignment/>
    </xf>
    <xf numFmtId="195" fontId="1" fillId="0" borderId="30" xfId="0" applyNumberFormat="1" applyFont="1" applyFill="1" applyBorder="1" applyAlignment="1">
      <alignment/>
    </xf>
    <xf numFmtId="195" fontId="3" fillId="0" borderId="29" xfId="0" applyNumberFormat="1" applyFont="1" applyFill="1" applyBorder="1" applyAlignment="1">
      <alignment/>
    </xf>
    <xf numFmtId="195" fontId="1" fillId="0" borderId="31" xfId="0" applyNumberFormat="1" applyFont="1" applyFill="1" applyBorder="1" applyAlignment="1">
      <alignment/>
    </xf>
    <xf numFmtId="195" fontId="2" fillId="32" borderId="32" xfId="0" applyNumberFormat="1" applyFont="1" applyFill="1" applyBorder="1" applyAlignment="1">
      <alignment/>
    </xf>
    <xf numFmtId="0" fontId="44" fillId="34" borderId="33" xfId="0" applyFont="1" applyFill="1" applyBorder="1" applyAlignment="1">
      <alignment wrapText="1"/>
    </xf>
    <xf numFmtId="0" fontId="44" fillId="34" borderId="34" xfId="0" applyFont="1" applyFill="1" applyBorder="1" applyAlignment="1">
      <alignment horizontal="distributed"/>
    </xf>
    <xf numFmtId="0" fontId="44" fillId="34" borderId="34" xfId="0" applyFont="1" applyFill="1" applyBorder="1" applyAlignment="1">
      <alignment/>
    </xf>
    <xf numFmtId="49" fontId="44" fillId="34" borderId="34" xfId="0" applyNumberFormat="1" applyFont="1" applyFill="1" applyBorder="1" applyAlignment="1">
      <alignment horizontal="right"/>
    </xf>
    <xf numFmtId="195" fontId="44" fillId="34" borderId="35" xfId="0" applyNumberFormat="1" applyFont="1" applyFill="1" applyBorder="1" applyAlignment="1">
      <alignment/>
    </xf>
    <xf numFmtId="195" fontId="44" fillId="34" borderId="36" xfId="0" applyNumberFormat="1" applyFont="1" applyFill="1" applyBorder="1" applyAlignment="1">
      <alignment/>
    </xf>
    <xf numFmtId="0" fontId="45" fillId="34" borderId="11" xfId="0" applyFont="1" applyFill="1" applyBorder="1" applyAlignment="1">
      <alignment wrapText="1"/>
    </xf>
    <xf numFmtId="0" fontId="45" fillId="34" borderId="10" xfId="0" applyFont="1" applyFill="1" applyBorder="1" applyAlignment="1">
      <alignment horizontal="distributed"/>
    </xf>
    <xf numFmtId="49" fontId="45" fillId="34" borderId="10" xfId="0" applyNumberFormat="1" applyFont="1" applyFill="1" applyBorder="1" applyAlignment="1">
      <alignment horizontal="right"/>
    </xf>
    <xf numFmtId="195" fontId="45" fillId="34" borderId="10" xfId="0" applyNumberFormat="1" applyFont="1" applyFill="1" applyBorder="1" applyAlignment="1">
      <alignment/>
    </xf>
    <xf numFmtId="195" fontId="45" fillId="34" borderId="30" xfId="0" applyNumberFormat="1" applyFont="1" applyFill="1" applyBorder="1" applyAlignment="1">
      <alignment/>
    </xf>
    <xf numFmtId="195" fontId="45" fillId="34" borderId="23" xfId="0" applyNumberFormat="1" applyFont="1" applyFill="1" applyBorder="1" applyAlignment="1">
      <alignment/>
    </xf>
    <xf numFmtId="0" fontId="44" fillId="34" borderId="11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distributed"/>
    </xf>
    <xf numFmtId="195" fontId="44" fillId="34" borderId="10" xfId="0" applyNumberFormat="1" applyFont="1" applyFill="1" applyBorder="1" applyAlignment="1">
      <alignment/>
    </xf>
    <xf numFmtId="195" fontId="44" fillId="34" borderId="23" xfId="0" applyNumberFormat="1" applyFont="1" applyFill="1" applyBorder="1" applyAlignment="1">
      <alignment/>
    </xf>
    <xf numFmtId="0" fontId="45" fillId="34" borderId="11" xfId="0" applyFont="1" applyFill="1" applyBorder="1" applyAlignment="1">
      <alignment horizontal="left" wrapText="1"/>
    </xf>
    <xf numFmtId="0" fontId="44" fillId="0" borderId="33" xfId="0" applyFont="1" applyFill="1" applyBorder="1" applyAlignment="1">
      <alignment wrapText="1"/>
    </xf>
    <xf numFmtId="0" fontId="44" fillId="0" borderId="34" xfId="0" applyFont="1" applyFill="1" applyBorder="1" applyAlignment="1">
      <alignment horizontal="distributed"/>
    </xf>
    <xf numFmtId="0" fontId="44" fillId="0" borderId="34" xfId="0" applyFont="1" applyFill="1" applyBorder="1" applyAlignment="1">
      <alignment/>
    </xf>
    <xf numFmtId="49" fontId="44" fillId="0" borderId="34" xfId="0" applyNumberFormat="1" applyFont="1" applyFill="1" applyBorder="1" applyAlignment="1">
      <alignment horizontal="right"/>
    </xf>
    <xf numFmtId="195" fontId="44" fillId="0" borderId="36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horizontal="distributed"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right"/>
    </xf>
    <xf numFmtId="195" fontId="45" fillId="0" borderId="23" xfId="0" applyNumberFormat="1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distributed"/>
    </xf>
    <xf numFmtId="49" fontId="44" fillId="0" borderId="10" xfId="0" applyNumberFormat="1" applyFont="1" applyFill="1" applyBorder="1" applyAlignment="1">
      <alignment horizontal="right"/>
    </xf>
    <xf numFmtId="195" fontId="44" fillId="0" borderId="23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10" xfId="0" applyFont="1" applyFill="1" applyBorder="1" applyAlignment="1">
      <alignment horizontal="distributed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/>
    </xf>
    <xf numFmtId="195" fontId="46" fillId="0" borderId="23" xfId="0" applyNumberFormat="1" applyFont="1" applyFill="1" applyBorder="1" applyAlignment="1">
      <alignment/>
    </xf>
    <xf numFmtId="195" fontId="45" fillId="0" borderId="17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6" fillId="34" borderId="11" xfId="0" applyFont="1" applyFill="1" applyBorder="1" applyAlignment="1">
      <alignment wrapText="1"/>
    </xf>
    <xf numFmtId="0" fontId="46" fillId="34" borderId="10" xfId="0" applyFont="1" applyFill="1" applyBorder="1" applyAlignment="1">
      <alignment horizontal="distributed"/>
    </xf>
    <xf numFmtId="0" fontId="46" fillId="34" borderId="10" xfId="0" applyFont="1" applyFill="1" applyBorder="1" applyAlignment="1">
      <alignment/>
    </xf>
    <xf numFmtId="49" fontId="46" fillId="34" borderId="10" xfId="0" applyNumberFormat="1" applyFont="1" applyFill="1" applyBorder="1" applyAlignment="1">
      <alignment horizontal="right"/>
    </xf>
    <xf numFmtId="195" fontId="46" fillId="34" borderId="30" xfId="0" applyNumberFormat="1" applyFont="1" applyFill="1" applyBorder="1" applyAlignment="1">
      <alignment/>
    </xf>
    <xf numFmtId="195" fontId="46" fillId="34" borderId="23" xfId="0" applyNumberFormat="1" applyFont="1" applyFill="1" applyBorder="1" applyAlignment="1">
      <alignment/>
    </xf>
    <xf numFmtId="195" fontId="46" fillId="34" borderId="10" xfId="0" applyNumberFormat="1" applyFont="1" applyFill="1" applyBorder="1" applyAlignment="1">
      <alignment/>
    </xf>
    <xf numFmtId="0" fontId="44" fillId="34" borderId="11" xfId="0" applyFont="1" applyFill="1" applyBorder="1" applyAlignment="1">
      <alignment wrapText="1"/>
    </xf>
    <xf numFmtId="0" fontId="44" fillId="34" borderId="10" xfId="0" applyFont="1" applyFill="1" applyBorder="1" applyAlignment="1">
      <alignment/>
    </xf>
    <xf numFmtId="49" fontId="44" fillId="34" borderId="10" xfId="0" applyNumberFormat="1" applyFont="1" applyFill="1" applyBorder="1" applyAlignment="1">
      <alignment horizontal="right"/>
    </xf>
    <xf numFmtId="0" fontId="46" fillId="34" borderId="11" xfId="0" applyFont="1" applyFill="1" applyBorder="1" applyAlignment="1">
      <alignment horizontal="left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2"/>
  <sheetViews>
    <sheetView zoomScale="84" zoomScaleNormal="84" zoomScaleSheetLayoutView="86" zoomScalePageLayoutView="0" workbookViewId="0" topLeftCell="A78">
      <selection activeCell="B17" sqref="B17"/>
    </sheetView>
  </sheetViews>
  <sheetFormatPr defaultColWidth="9.140625" defaultRowHeight="12.75"/>
  <cols>
    <col min="1" max="1" width="48.00390625" style="1" customWidth="1"/>
    <col min="2" max="2" width="17.28125" style="1" customWidth="1"/>
    <col min="3" max="3" width="6.421875" style="1" customWidth="1"/>
    <col min="4" max="5" width="7.8515625" style="1" customWidth="1"/>
    <col min="6" max="6" width="19.140625" style="1" customWidth="1"/>
    <col min="7" max="16384" width="9.140625" style="1" customWidth="1"/>
  </cols>
  <sheetData>
    <row r="1" spans="1:9" s="4" customFormat="1" ht="14.25" customHeight="1">
      <c r="A1" s="3"/>
      <c r="B1" s="3"/>
      <c r="C1" s="5" t="s">
        <v>18</v>
      </c>
      <c r="F1" s="6"/>
      <c r="G1" s="6"/>
      <c r="H1" s="6"/>
      <c r="I1" s="6"/>
    </row>
    <row r="2" spans="1:9" s="4" customFormat="1" ht="13.5" customHeight="1">
      <c r="A2" s="3"/>
      <c r="B2" s="3"/>
      <c r="C2" s="5" t="s">
        <v>12</v>
      </c>
      <c r="F2" s="6"/>
      <c r="G2" s="6"/>
      <c r="H2" s="6"/>
      <c r="I2" s="6"/>
    </row>
    <row r="3" spans="1:9" s="4" customFormat="1" ht="15.75" customHeight="1">
      <c r="A3" s="3"/>
      <c r="B3" s="3"/>
      <c r="C3" s="13" t="s">
        <v>68</v>
      </c>
      <c r="F3" s="6"/>
      <c r="G3" s="6"/>
      <c r="H3" s="6"/>
      <c r="I3" s="6"/>
    </row>
    <row r="4" spans="1:9" s="4" customFormat="1" ht="15" customHeight="1">
      <c r="A4" s="3"/>
      <c r="B4" s="3"/>
      <c r="C4" s="5" t="s">
        <v>95</v>
      </c>
      <c r="F4" s="6"/>
      <c r="G4" s="6"/>
      <c r="H4" s="6"/>
      <c r="I4" s="6"/>
    </row>
    <row r="5" spans="1:5" ht="15.75">
      <c r="A5" s="7"/>
      <c r="B5" s="7"/>
      <c r="C5" s="7"/>
      <c r="D5" s="7"/>
      <c r="E5" s="8" t="s">
        <v>11</v>
      </c>
    </row>
    <row r="6" spans="1:9" s="4" customFormat="1" ht="15.75" customHeight="1">
      <c r="A6" s="5"/>
      <c r="B6" s="5"/>
      <c r="C6" s="5"/>
      <c r="D6" s="5"/>
      <c r="E6" s="33"/>
      <c r="F6" s="33" t="s">
        <v>89</v>
      </c>
      <c r="G6" s="5"/>
      <c r="H6" s="5"/>
      <c r="I6" s="5"/>
    </row>
    <row r="7" spans="1:6" ht="16.5">
      <c r="A7" s="101" t="s">
        <v>69</v>
      </c>
      <c r="B7" s="101"/>
      <c r="C7" s="101"/>
      <c r="D7" s="101"/>
      <c r="E7" s="101"/>
      <c r="F7" s="101"/>
    </row>
    <row r="8" spans="1:6" ht="16.5">
      <c r="A8" s="101" t="s">
        <v>58</v>
      </c>
      <c r="B8" s="101"/>
      <c r="C8" s="101"/>
      <c r="D8" s="101"/>
      <c r="E8" s="101"/>
      <c r="F8" s="101"/>
    </row>
    <row r="9" spans="1:6" ht="16.5" customHeight="1">
      <c r="A9" s="104" t="s">
        <v>57</v>
      </c>
      <c r="B9" s="104"/>
      <c r="C9" s="104"/>
      <c r="D9" s="104"/>
      <c r="E9" s="104"/>
      <c r="F9" s="104"/>
    </row>
    <row r="10" spans="1:6" ht="16.5">
      <c r="A10" s="101" t="s">
        <v>16</v>
      </c>
      <c r="B10" s="101"/>
      <c r="C10" s="101"/>
      <c r="D10" s="101"/>
      <c r="E10" s="101"/>
      <c r="F10" s="101"/>
    </row>
    <row r="11" spans="1:6" ht="16.5">
      <c r="A11" s="101" t="s">
        <v>56</v>
      </c>
      <c r="B11" s="101"/>
      <c r="C11" s="101"/>
      <c r="D11" s="101"/>
      <c r="E11" s="101"/>
      <c r="F11" s="101"/>
    </row>
    <row r="12" spans="1:6" ht="16.5">
      <c r="A12" s="101" t="s">
        <v>91</v>
      </c>
      <c r="B12" s="101"/>
      <c r="C12" s="101"/>
      <c r="D12" s="101"/>
      <c r="E12" s="101"/>
      <c r="F12" s="101"/>
    </row>
    <row r="14" spans="1:6" ht="16.5" thickBot="1">
      <c r="A14" s="100"/>
      <c r="B14" s="100"/>
      <c r="C14" s="100"/>
      <c r="D14" s="100"/>
      <c r="E14" s="100"/>
      <c r="F14" s="8" t="s">
        <v>0</v>
      </c>
    </row>
    <row r="15" spans="1:6" ht="15.75">
      <c r="A15" s="105" t="s">
        <v>1</v>
      </c>
      <c r="B15" s="98" t="s">
        <v>4</v>
      </c>
      <c r="C15" s="98" t="s">
        <v>5</v>
      </c>
      <c r="D15" s="98" t="s">
        <v>2</v>
      </c>
      <c r="E15" s="98" t="s">
        <v>3</v>
      </c>
      <c r="F15" s="102" t="s">
        <v>10</v>
      </c>
    </row>
    <row r="16" spans="1:6" ht="16.5" thickBot="1">
      <c r="A16" s="106"/>
      <c r="B16" s="99"/>
      <c r="C16" s="99"/>
      <c r="D16" s="99"/>
      <c r="E16" s="99"/>
      <c r="F16" s="103"/>
    </row>
    <row r="17" spans="1:7" ht="63">
      <c r="A17" s="64" t="s">
        <v>98</v>
      </c>
      <c r="B17" s="65" t="s">
        <v>78</v>
      </c>
      <c r="C17" s="66"/>
      <c r="D17" s="67"/>
      <c r="E17" s="67"/>
      <c r="F17" s="68">
        <f>F18</f>
        <v>1</v>
      </c>
      <c r="G17" s="27"/>
    </row>
    <row r="18" spans="1:7" ht="47.25">
      <c r="A18" s="78" t="s">
        <v>79</v>
      </c>
      <c r="B18" s="79" t="s">
        <v>97</v>
      </c>
      <c r="C18" s="80"/>
      <c r="D18" s="81"/>
      <c r="E18" s="81"/>
      <c r="F18" s="82">
        <f>F19</f>
        <v>1</v>
      </c>
      <c r="G18" s="27"/>
    </row>
    <row r="19" spans="1:7" ht="33.75" customHeight="1">
      <c r="A19" s="69" t="s">
        <v>60</v>
      </c>
      <c r="B19" s="70" t="s">
        <v>97</v>
      </c>
      <c r="C19" s="72">
        <v>200</v>
      </c>
      <c r="D19" s="72"/>
      <c r="E19" s="72"/>
      <c r="F19" s="73">
        <f>F20</f>
        <v>1</v>
      </c>
      <c r="G19" s="27"/>
    </row>
    <row r="20" spans="1:7" ht="15.75">
      <c r="A20" s="69" t="s">
        <v>26</v>
      </c>
      <c r="B20" s="70" t="s">
        <v>97</v>
      </c>
      <c r="C20" s="72">
        <v>200</v>
      </c>
      <c r="D20" s="72" t="s">
        <v>22</v>
      </c>
      <c r="E20" s="72" t="s">
        <v>17</v>
      </c>
      <c r="F20" s="73">
        <f>F21</f>
        <v>1</v>
      </c>
      <c r="G20" s="27"/>
    </row>
    <row r="21" spans="1:7" ht="15.75">
      <c r="A21" s="69" t="s">
        <v>35</v>
      </c>
      <c r="B21" s="70" t="s">
        <v>97</v>
      </c>
      <c r="C21" s="72">
        <v>200</v>
      </c>
      <c r="D21" s="72" t="s">
        <v>22</v>
      </c>
      <c r="E21" s="72" t="s">
        <v>36</v>
      </c>
      <c r="F21" s="73">
        <v>1</v>
      </c>
      <c r="G21" s="27"/>
    </row>
    <row r="22" spans="1:7" ht="36" customHeight="1">
      <c r="A22" s="85" t="s">
        <v>82</v>
      </c>
      <c r="B22" s="75" t="s">
        <v>100</v>
      </c>
      <c r="C22" s="86"/>
      <c r="D22" s="76"/>
      <c r="E22" s="76"/>
      <c r="F22" s="77">
        <f>F23</f>
        <v>12</v>
      </c>
      <c r="G22" s="27"/>
    </row>
    <row r="23" spans="1:7" ht="31.5">
      <c r="A23" s="78" t="s">
        <v>83</v>
      </c>
      <c r="B23" s="79" t="s">
        <v>101</v>
      </c>
      <c r="C23" s="80"/>
      <c r="D23" s="81"/>
      <c r="E23" s="81"/>
      <c r="F23" s="82">
        <f>F24</f>
        <v>12</v>
      </c>
      <c r="G23" s="27"/>
    </row>
    <row r="24" spans="1:7" ht="34.5" customHeight="1">
      <c r="A24" s="69" t="s">
        <v>60</v>
      </c>
      <c r="B24" s="70" t="s">
        <v>101</v>
      </c>
      <c r="C24" s="72" t="s">
        <v>14</v>
      </c>
      <c r="D24" s="72"/>
      <c r="E24" s="72"/>
      <c r="F24" s="73">
        <f>F25</f>
        <v>12</v>
      </c>
      <c r="G24" s="27"/>
    </row>
    <row r="25" spans="1:7" ht="15.75">
      <c r="A25" s="69" t="s">
        <v>45</v>
      </c>
      <c r="B25" s="70" t="s">
        <v>101</v>
      </c>
      <c r="C25" s="72" t="s">
        <v>14</v>
      </c>
      <c r="D25" s="72" t="s">
        <v>32</v>
      </c>
      <c r="E25" s="72" t="s">
        <v>17</v>
      </c>
      <c r="F25" s="73">
        <f>F26</f>
        <v>12</v>
      </c>
      <c r="G25" s="27"/>
    </row>
    <row r="26" spans="1:7" ht="31.5">
      <c r="A26" s="69" t="s">
        <v>84</v>
      </c>
      <c r="B26" s="70" t="s">
        <v>101</v>
      </c>
      <c r="C26" s="72" t="s">
        <v>14</v>
      </c>
      <c r="D26" s="72" t="s">
        <v>32</v>
      </c>
      <c r="E26" s="72" t="s">
        <v>85</v>
      </c>
      <c r="F26" s="83">
        <v>12</v>
      </c>
      <c r="G26" s="27"/>
    </row>
    <row r="27" spans="1:7" ht="31.5">
      <c r="A27" s="85" t="s">
        <v>15</v>
      </c>
      <c r="B27" s="75" t="s">
        <v>54</v>
      </c>
      <c r="C27" s="86"/>
      <c r="D27" s="76"/>
      <c r="E27" s="76"/>
      <c r="F27" s="77">
        <f>F28</f>
        <v>30</v>
      </c>
      <c r="G27" s="27"/>
    </row>
    <row r="28" spans="1:7" ht="15.75">
      <c r="A28" s="78" t="s">
        <v>55</v>
      </c>
      <c r="B28" s="79" t="s">
        <v>102</v>
      </c>
      <c r="C28" s="80"/>
      <c r="D28" s="81"/>
      <c r="E28" s="81"/>
      <c r="F28" s="82">
        <f>F29</f>
        <v>30</v>
      </c>
      <c r="G28" s="27"/>
    </row>
    <row r="29" spans="1:7" ht="32.25" customHeight="1">
      <c r="A29" s="69" t="s">
        <v>60</v>
      </c>
      <c r="B29" s="70" t="s">
        <v>102</v>
      </c>
      <c r="C29" s="72" t="s">
        <v>14</v>
      </c>
      <c r="D29" s="72"/>
      <c r="E29" s="72"/>
      <c r="F29" s="73">
        <f>F30</f>
        <v>30</v>
      </c>
      <c r="G29" s="27"/>
    </row>
    <row r="30" spans="1:7" ht="19.5" customHeight="1">
      <c r="A30" s="69" t="s">
        <v>7</v>
      </c>
      <c r="B30" s="70" t="s">
        <v>102</v>
      </c>
      <c r="C30" s="72" t="s">
        <v>14</v>
      </c>
      <c r="D30" s="72" t="s">
        <v>8</v>
      </c>
      <c r="E30" s="72" t="s">
        <v>17</v>
      </c>
      <c r="F30" s="73">
        <f>F31</f>
        <v>30</v>
      </c>
      <c r="G30" s="27"/>
    </row>
    <row r="31" spans="1:7" ht="15.75">
      <c r="A31" s="69" t="s">
        <v>9</v>
      </c>
      <c r="B31" s="70" t="s">
        <v>102</v>
      </c>
      <c r="C31" s="72" t="s">
        <v>14</v>
      </c>
      <c r="D31" s="72" t="s">
        <v>8</v>
      </c>
      <c r="E31" s="72" t="s">
        <v>6</v>
      </c>
      <c r="F31" s="83">
        <v>30</v>
      </c>
      <c r="G31" s="27"/>
    </row>
    <row r="32" spans="1:7" ht="15.75">
      <c r="A32" s="74" t="s">
        <v>80</v>
      </c>
      <c r="B32" s="75" t="s">
        <v>92</v>
      </c>
      <c r="C32" s="76"/>
      <c r="D32" s="76"/>
      <c r="E32" s="76"/>
      <c r="F32" s="77">
        <f>F33</f>
        <v>25</v>
      </c>
      <c r="G32" s="27"/>
    </row>
    <row r="33" spans="1:7" ht="47.25">
      <c r="A33" s="78" t="s">
        <v>81</v>
      </c>
      <c r="B33" s="79" t="s">
        <v>92</v>
      </c>
      <c r="C33" s="80"/>
      <c r="D33" s="81"/>
      <c r="E33" s="81"/>
      <c r="F33" s="82">
        <f>F34</f>
        <v>25</v>
      </c>
      <c r="G33" s="27"/>
    </row>
    <row r="34" spans="1:7" ht="63">
      <c r="A34" s="69" t="s">
        <v>43</v>
      </c>
      <c r="B34" s="70" t="s">
        <v>99</v>
      </c>
      <c r="C34" s="71"/>
      <c r="D34" s="72"/>
      <c r="E34" s="72"/>
      <c r="F34" s="73">
        <f>F35</f>
        <v>25</v>
      </c>
      <c r="G34" s="27"/>
    </row>
    <row r="35" spans="1:7" ht="33" customHeight="1">
      <c r="A35" s="69" t="s">
        <v>60</v>
      </c>
      <c r="B35" s="70" t="s">
        <v>99</v>
      </c>
      <c r="C35" s="72" t="s">
        <v>14</v>
      </c>
      <c r="D35" s="72"/>
      <c r="E35" s="72"/>
      <c r="F35" s="73">
        <f>F36</f>
        <v>25</v>
      </c>
      <c r="G35" s="27"/>
    </row>
    <row r="36" spans="1:7" ht="15.75">
      <c r="A36" s="69" t="s">
        <v>45</v>
      </c>
      <c r="B36" s="70" t="s">
        <v>99</v>
      </c>
      <c r="C36" s="72" t="s">
        <v>14</v>
      </c>
      <c r="D36" s="72" t="s">
        <v>32</v>
      </c>
      <c r="E36" s="72" t="s">
        <v>17</v>
      </c>
      <c r="F36" s="73">
        <f>F37</f>
        <v>25</v>
      </c>
      <c r="G36" s="27"/>
    </row>
    <row r="37" spans="1:7" ht="15.75">
      <c r="A37" s="69" t="s">
        <v>46</v>
      </c>
      <c r="B37" s="70" t="s">
        <v>99</v>
      </c>
      <c r="C37" s="72" t="s">
        <v>14</v>
      </c>
      <c r="D37" s="72" t="s">
        <v>32</v>
      </c>
      <c r="E37" s="72" t="s">
        <v>47</v>
      </c>
      <c r="F37" s="83">
        <v>25</v>
      </c>
      <c r="G37" s="27"/>
    </row>
    <row r="38" spans="1:7" ht="15.75">
      <c r="A38" s="17" t="s">
        <v>19</v>
      </c>
      <c r="B38" s="15" t="s">
        <v>20</v>
      </c>
      <c r="C38" s="16"/>
      <c r="D38" s="16"/>
      <c r="E38" s="16"/>
      <c r="F38" s="22">
        <f>F39+F43+F53+F61+F69+F76+F80+F84+F88+F92+F65+F96+F57</f>
        <v>2178.1</v>
      </c>
      <c r="G38" s="27"/>
    </row>
    <row r="39" spans="1:7" ht="15.75">
      <c r="A39" s="9" t="s">
        <v>21</v>
      </c>
      <c r="B39" s="10" t="s">
        <v>24</v>
      </c>
      <c r="C39" s="2"/>
      <c r="D39" s="2"/>
      <c r="E39" s="2"/>
      <c r="F39" s="21">
        <f>F40</f>
        <v>412.7</v>
      </c>
      <c r="G39" s="27"/>
    </row>
    <row r="40" spans="1:7" ht="81" customHeight="1">
      <c r="A40" s="9" t="s">
        <v>25</v>
      </c>
      <c r="B40" s="10" t="s">
        <v>24</v>
      </c>
      <c r="C40" s="2" t="s">
        <v>28</v>
      </c>
      <c r="D40" s="2"/>
      <c r="E40" s="2"/>
      <c r="F40" s="21">
        <f>F41</f>
        <v>412.7</v>
      </c>
      <c r="G40" s="27"/>
    </row>
    <row r="41" spans="1:7" ht="15.75">
      <c r="A41" s="9" t="s">
        <v>26</v>
      </c>
      <c r="B41" s="10" t="s">
        <v>24</v>
      </c>
      <c r="C41" s="2" t="s">
        <v>28</v>
      </c>
      <c r="D41" s="2" t="s">
        <v>22</v>
      </c>
      <c r="E41" s="2" t="s">
        <v>17</v>
      </c>
      <c r="F41" s="21">
        <f>F42</f>
        <v>412.7</v>
      </c>
      <c r="G41" s="27"/>
    </row>
    <row r="42" spans="1:7" ht="47.25">
      <c r="A42" s="9" t="s">
        <v>27</v>
      </c>
      <c r="B42" s="10" t="s">
        <v>24</v>
      </c>
      <c r="C42" s="2" t="s">
        <v>28</v>
      </c>
      <c r="D42" s="2" t="s">
        <v>22</v>
      </c>
      <c r="E42" s="2" t="s">
        <v>23</v>
      </c>
      <c r="F42" s="21">
        <v>412.7</v>
      </c>
      <c r="G42" s="27"/>
    </row>
    <row r="43" spans="1:7" ht="15.75">
      <c r="A43" s="9" t="s">
        <v>29</v>
      </c>
      <c r="B43" s="10" t="s">
        <v>30</v>
      </c>
      <c r="C43" s="2"/>
      <c r="D43" s="2"/>
      <c r="E43" s="2"/>
      <c r="F43" s="21">
        <f>F44+F47+F50</f>
        <v>575.7</v>
      </c>
      <c r="G43" s="27"/>
    </row>
    <row r="44" spans="1:7" ht="94.5">
      <c r="A44" s="9" t="s">
        <v>25</v>
      </c>
      <c r="B44" s="10" t="s">
        <v>30</v>
      </c>
      <c r="C44" s="2" t="s">
        <v>28</v>
      </c>
      <c r="D44" s="2"/>
      <c r="E44" s="2"/>
      <c r="F44" s="21">
        <f>F45</f>
        <v>351</v>
      </c>
      <c r="G44" s="27"/>
    </row>
    <row r="45" spans="1:7" ht="15.75">
      <c r="A45" s="9" t="s">
        <v>26</v>
      </c>
      <c r="B45" s="10" t="s">
        <v>30</v>
      </c>
      <c r="C45" s="2" t="s">
        <v>28</v>
      </c>
      <c r="D45" s="2" t="s">
        <v>22</v>
      </c>
      <c r="E45" s="2" t="s">
        <v>17</v>
      </c>
      <c r="F45" s="21">
        <f>F46</f>
        <v>351</v>
      </c>
      <c r="G45" s="27"/>
    </row>
    <row r="46" spans="1:7" ht="78.75">
      <c r="A46" s="9" t="s">
        <v>31</v>
      </c>
      <c r="B46" s="10" t="s">
        <v>30</v>
      </c>
      <c r="C46" s="2" t="s">
        <v>28</v>
      </c>
      <c r="D46" s="2" t="s">
        <v>22</v>
      </c>
      <c r="E46" s="2" t="s">
        <v>32</v>
      </c>
      <c r="F46" s="21">
        <v>351</v>
      </c>
      <c r="G46" s="27"/>
    </row>
    <row r="47" spans="1:7" ht="47.25">
      <c r="A47" s="9" t="s">
        <v>60</v>
      </c>
      <c r="B47" s="10" t="s">
        <v>30</v>
      </c>
      <c r="C47" s="2" t="s">
        <v>14</v>
      </c>
      <c r="D47" s="2"/>
      <c r="E47" s="2"/>
      <c r="F47" s="21">
        <f>F48</f>
        <v>212.1</v>
      </c>
      <c r="G47" s="27"/>
    </row>
    <row r="48" spans="1:7" ht="15.75">
      <c r="A48" s="9" t="s">
        <v>26</v>
      </c>
      <c r="B48" s="10" t="s">
        <v>30</v>
      </c>
      <c r="C48" s="2" t="s">
        <v>14</v>
      </c>
      <c r="D48" s="2" t="s">
        <v>22</v>
      </c>
      <c r="E48" s="2" t="s">
        <v>17</v>
      </c>
      <c r="F48" s="21">
        <f>F49</f>
        <v>212.1</v>
      </c>
      <c r="G48" s="27"/>
    </row>
    <row r="49" spans="1:7" ht="78.75">
      <c r="A49" s="9" t="s">
        <v>31</v>
      </c>
      <c r="B49" s="10" t="s">
        <v>30</v>
      </c>
      <c r="C49" s="2" t="s">
        <v>14</v>
      </c>
      <c r="D49" s="2" t="s">
        <v>22</v>
      </c>
      <c r="E49" s="2" t="s">
        <v>32</v>
      </c>
      <c r="F49" s="21">
        <v>212.1</v>
      </c>
      <c r="G49" s="27"/>
    </row>
    <row r="50" spans="1:7" ht="15.75">
      <c r="A50" s="9" t="s">
        <v>33</v>
      </c>
      <c r="B50" s="10" t="s">
        <v>30</v>
      </c>
      <c r="C50" s="2" t="s">
        <v>34</v>
      </c>
      <c r="D50" s="2"/>
      <c r="E50" s="2"/>
      <c r="F50" s="21">
        <f>F51</f>
        <v>12.6</v>
      </c>
      <c r="G50" s="27"/>
    </row>
    <row r="51" spans="1:7" ht="15.75">
      <c r="A51" s="9" t="s">
        <v>26</v>
      </c>
      <c r="B51" s="10" t="s">
        <v>30</v>
      </c>
      <c r="C51" s="2" t="s">
        <v>34</v>
      </c>
      <c r="D51" s="2" t="s">
        <v>22</v>
      </c>
      <c r="E51" s="2" t="s">
        <v>17</v>
      </c>
      <c r="F51" s="21">
        <f>F52</f>
        <v>12.6</v>
      </c>
      <c r="G51" s="27"/>
    </row>
    <row r="52" spans="1:7" ht="78.75">
      <c r="A52" s="9" t="s">
        <v>31</v>
      </c>
      <c r="B52" s="10" t="s">
        <v>30</v>
      </c>
      <c r="C52" s="2" t="s">
        <v>34</v>
      </c>
      <c r="D52" s="2" t="s">
        <v>22</v>
      </c>
      <c r="E52" s="2" t="s">
        <v>32</v>
      </c>
      <c r="F52" s="21">
        <v>12.6</v>
      </c>
      <c r="G52" s="27"/>
    </row>
    <row r="53" spans="1:7" ht="31.5">
      <c r="A53" s="9" t="s">
        <v>37</v>
      </c>
      <c r="B53" s="10" t="s">
        <v>38</v>
      </c>
      <c r="C53" s="2"/>
      <c r="D53" s="2"/>
      <c r="E53" s="2"/>
      <c r="F53" s="21">
        <f>F54</f>
        <v>116.8</v>
      </c>
      <c r="G53" s="27"/>
    </row>
    <row r="54" spans="1:7" ht="15.75">
      <c r="A54" s="9" t="s">
        <v>33</v>
      </c>
      <c r="B54" s="10" t="s">
        <v>38</v>
      </c>
      <c r="C54" s="2" t="s">
        <v>34</v>
      </c>
      <c r="D54" s="2"/>
      <c r="E54" s="2"/>
      <c r="F54" s="21">
        <f>F55</f>
        <v>116.8</v>
      </c>
      <c r="G54" s="27"/>
    </row>
    <row r="55" spans="1:7" ht="15.75">
      <c r="A55" s="9" t="s">
        <v>26</v>
      </c>
      <c r="B55" s="10" t="s">
        <v>38</v>
      </c>
      <c r="C55" s="2" t="s">
        <v>34</v>
      </c>
      <c r="D55" s="2" t="s">
        <v>22</v>
      </c>
      <c r="E55" s="2" t="s">
        <v>17</v>
      </c>
      <c r="F55" s="21">
        <f>F56</f>
        <v>116.8</v>
      </c>
      <c r="G55" s="27"/>
    </row>
    <row r="56" spans="1:7" ht="15.75">
      <c r="A56" s="9" t="s">
        <v>35</v>
      </c>
      <c r="B56" s="10" t="s">
        <v>38</v>
      </c>
      <c r="C56" s="2" t="s">
        <v>34</v>
      </c>
      <c r="D56" s="2" t="s">
        <v>22</v>
      </c>
      <c r="E56" s="2" t="s">
        <v>36</v>
      </c>
      <c r="F56" s="21">
        <v>116.8</v>
      </c>
      <c r="G56" s="27"/>
    </row>
    <row r="57" spans="1:7" ht="31.5" hidden="1">
      <c r="A57" s="69" t="s">
        <v>83</v>
      </c>
      <c r="B57" s="70" t="s">
        <v>88</v>
      </c>
      <c r="C57" s="72"/>
      <c r="D57" s="72"/>
      <c r="E57" s="72"/>
      <c r="F57" s="73">
        <f>F58</f>
        <v>0</v>
      </c>
      <c r="G57" s="27"/>
    </row>
    <row r="58" spans="1:7" ht="31.5" hidden="1">
      <c r="A58" s="69" t="s">
        <v>74</v>
      </c>
      <c r="B58" s="70" t="s">
        <v>88</v>
      </c>
      <c r="C58" s="72" t="s">
        <v>14</v>
      </c>
      <c r="D58" s="72"/>
      <c r="E58" s="72"/>
      <c r="F58" s="73">
        <f>F59</f>
        <v>0</v>
      </c>
      <c r="G58" s="27"/>
    </row>
    <row r="59" spans="1:7" ht="15.75" hidden="1">
      <c r="A59" s="69" t="s">
        <v>45</v>
      </c>
      <c r="B59" s="70" t="s">
        <v>88</v>
      </c>
      <c r="C59" s="72" t="s">
        <v>14</v>
      </c>
      <c r="D59" s="72" t="s">
        <v>32</v>
      </c>
      <c r="E59" s="72" t="s">
        <v>17</v>
      </c>
      <c r="F59" s="73">
        <f>F60</f>
        <v>0</v>
      </c>
      <c r="G59" s="27"/>
    </row>
    <row r="60" spans="1:7" ht="31.5" hidden="1">
      <c r="A60" s="69" t="s">
        <v>84</v>
      </c>
      <c r="B60" s="70" t="s">
        <v>88</v>
      </c>
      <c r="C60" s="72" t="s">
        <v>14</v>
      </c>
      <c r="D60" s="72" t="s">
        <v>32</v>
      </c>
      <c r="E60" s="72" t="s">
        <v>85</v>
      </c>
      <c r="F60" s="73">
        <v>0</v>
      </c>
      <c r="G60" s="27"/>
    </row>
    <row r="61" spans="1:7" ht="78.75">
      <c r="A61" s="9" t="s">
        <v>61</v>
      </c>
      <c r="B61" s="10" t="s">
        <v>62</v>
      </c>
      <c r="C61" s="2"/>
      <c r="D61" s="2"/>
      <c r="E61" s="2"/>
      <c r="F61" s="21">
        <f>F62</f>
        <v>20.7</v>
      </c>
      <c r="G61" s="27"/>
    </row>
    <row r="62" spans="1:7" ht="15.75">
      <c r="A62" s="9" t="s">
        <v>63</v>
      </c>
      <c r="B62" s="10" t="s">
        <v>62</v>
      </c>
      <c r="C62" s="2" t="s">
        <v>64</v>
      </c>
      <c r="D62" s="2"/>
      <c r="E62" s="2"/>
      <c r="F62" s="21">
        <f>F63</f>
        <v>20.7</v>
      </c>
      <c r="G62" s="27"/>
    </row>
    <row r="63" spans="1:7" ht="63">
      <c r="A63" s="9" t="s">
        <v>65</v>
      </c>
      <c r="B63" s="10" t="s">
        <v>62</v>
      </c>
      <c r="C63" s="2" t="s">
        <v>64</v>
      </c>
      <c r="D63" s="2" t="s">
        <v>66</v>
      </c>
      <c r="E63" s="2" t="s">
        <v>17</v>
      </c>
      <c r="F63" s="21">
        <f>F64</f>
        <v>20.7</v>
      </c>
      <c r="G63" s="27"/>
    </row>
    <row r="64" spans="1:7" ht="31.5">
      <c r="A64" s="9" t="s">
        <v>67</v>
      </c>
      <c r="B64" s="10" t="s">
        <v>62</v>
      </c>
      <c r="C64" s="2" t="s">
        <v>64</v>
      </c>
      <c r="D64" s="2" t="s">
        <v>66</v>
      </c>
      <c r="E64" s="2" t="s">
        <v>6</v>
      </c>
      <c r="F64" s="21">
        <v>20.7</v>
      </c>
      <c r="G64" s="27"/>
    </row>
    <row r="65" spans="1:7" ht="78.75" hidden="1">
      <c r="A65" s="25" t="s">
        <v>70</v>
      </c>
      <c r="B65" s="10" t="s">
        <v>71</v>
      </c>
      <c r="C65" s="2"/>
      <c r="D65" s="2"/>
      <c r="E65" s="2"/>
      <c r="F65" s="21">
        <f>F66</f>
        <v>0</v>
      </c>
      <c r="G65" s="27"/>
    </row>
    <row r="66" spans="1:7" ht="15.75" hidden="1">
      <c r="A66" s="25" t="s">
        <v>63</v>
      </c>
      <c r="B66" s="10" t="s">
        <v>71</v>
      </c>
      <c r="C66" s="26" t="s">
        <v>64</v>
      </c>
      <c r="D66" s="2"/>
      <c r="E66" s="2"/>
      <c r="F66" s="21">
        <f>F67</f>
        <v>0</v>
      </c>
      <c r="G66" s="27"/>
    </row>
    <row r="67" spans="1:7" ht="15.75" hidden="1">
      <c r="A67" s="25" t="s">
        <v>26</v>
      </c>
      <c r="B67" s="10" t="s">
        <v>71</v>
      </c>
      <c r="C67" s="26" t="s">
        <v>64</v>
      </c>
      <c r="D67" s="2" t="s">
        <v>22</v>
      </c>
      <c r="E67" s="2" t="s">
        <v>17</v>
      </c>
      <c r="F67" s="21">
        <f>F68</f>
        <v>0</v>
      </c>
      <c r="G67" s="27"/>
    </row>
    <row r="68" spans="1:7" ht="15.75" hidden="1">
      <c r="A68" s="25" t="s">
        <v>35</v>
      </c>
      <c r="B68" s="10" t="s">
        <v>71</v>
      </c>
      <c r="C68" s="26" t="s">
        <v>64</v>
      </c>
      <c r="D68" s="2" t="s">
        <v>22</v>
      </c>
      <c r="E68" s="2" t="s">
        <v>36</v>
      </c>
      <c r="F68" s="21">
        <v>0</v>
      </c>
      <c r="G68" s="27"/>
    </row>
    <row r="69" spans="1:7" ht="47.25">
      <c r="A69" s="9" t="s">
        <v>39</v>
      </c>
      <c r="B69" s="10" t="s">
        <v>40</v>
      </c>
      <c r="C69" s="2"/>
      <c r="D69" s="2"/>
      <c r="E69" s="2"/>
      <c r="F69" s="21">
        <f>F70+F73</f>
        <v>100</v>
      </c>
      <c r="G69" s="27"/>
    </row>
    <row r="70" spans="1:7" ht="94.5">
      <c r="A70" s="9" t="s">
        <v>25</v>
      </c>
      <c r="B70" s="10" t="s">
        <v>40</v>
      </c>
      <c r="C70" s="2" t="s">
        <v>28</v>
      </c>
      <c r="D70" s="2"/>
      <c r="E70" s="2"/>
      <c r="F70" s="21">
        <f>F71</f>
        <v>89.7</v>
      </c>
      <c r="G70" s="27"/>
    </row>
    <row r="71" spans="1:7" ht="15.75">
      <c r="A71" s="9" t="s">
        <v>41</v>
      </c>
      <c r="B71" s="10" t="s">
        <v>40</v>
      </c>
      <c r="C71" s="2" t="s">
        <v>28</v>
      </c>
      <c r="D71" s="2" t="s">
        <v>23</v>
      </c>
      <c r="E71" s="2" t="s">
        <v>17</v>
      </c>
      <c r="F71" s="21">
        <f>F72</f>
        <v>89.7</v>
      </c>
      <c r="G71" s="27"/>
    </row>
    <row r="72" spans="1:7" ht="15.75">
      <c r="A72" s="9" t="s">
        <v>42</v>
      </c>
      <c r="B72" s="10" t="s">
        <v>40</v>
      </c>
      <c r="C72" s="2" t="s">
        <v>28</v>
      </c>
      <c r="D72" s="2" t="s">
        <v>23</v>
      </c>
      <c r="E72" s="2" t="s">
        <v>6</v>
      </c>
      <c r="F72" s="21">
        <v>89.7</v>
      </c>
      <c r="G72" s="27"/>
    </row>
    <row r="73" spans="1:7" ht="47.25">
      <c r="A73" s="9" t="s">
        <v>60</v>
      </c>
      <c r="B73" s="10" t="s">
        <v>40</v>
      </c>
      <c r="C73" s="2" t="s">
        <v>14</v>
      </c>
      <c r="D73" s="2"/>
      <c r="E73" s="2"/>
      <c r="F73" s="21">
        <f>F74</f>
        <v>10.3</v>
      </c>
      <c r="G73" s="27"/>
    </row>
    <row r="74" spans="1:7" ht="15.75">
      <c r="A74" s="9" t="s">
        <v>41</v>
      </c>
      <c r="B74" s="10" t="s">
        <v>40</v>
      </c>
      <c r="C74" s="2" t="s">
        <v>14</v>
      </c>
      <c r="D74" s="2" t="s">
        <v>23</v>
      </c>
      <c r="E74" s="2" t="s">
        <v>17</v>
      </c>
      <c r="F74" s="21">
        <f>F75</f>
        <v>10.3</v>
      </c>
      <c r="G74" s="27"/>
    </row>
    <row r="75" spans="1:7" ht="15.75">
      <c r="A75" s="9" t="s">
        <v>42</v>
      </c>
      <c r="B75" s="10" t="s">
        <v>40</v>
      </c>
      <c r="C75" s="2" t="s">
        <v>14</v>
      </c>
      <c r="D75" s="2" t="s">
        <v>23</v>
      </c>
      <c r="E75" s="2" t="s">
        <v>6</v>
      </c>
      <c r="F75" s="21">
        <v>10.3</v>
      </c>
      <c r="G75" s="27"/>
    </row>
    <row r="76" spans="1:7" ht="15.75">
      <c r="A76" s="9" t="s">
        <v>48</v>
      </c>
      <c r="B76" s="10" t="s">
        <v>49</v>
      </c>
      <c r="C76" s="2"/>
      <c r="D76" s="2"/>
      <c r="E76" s="2"/>
      <c r="F76" s="21">
        <f>F77</f>
        <v>438.6</v>
      </c>
      <c r="G76" s="27"/>
    </row>
    <row r="77" spans="1:7" ht="47.25">
      <c r="A77" s="9" t="s">
        <v>60</v>
      </c>
      <c r="B77" s="10" t="s">
        <v>49</v>
      </c>
      <c r="C77" s="2" t="s">
        <v>14</v>
      </c>
      <c r="D77" s="2"/>
      <c r="E77" s="2"/>
      <c r="F77" s="21">
        <f>F78</f>
        <v>438.6</v>
      </c>
      <c r="G77" s="27"/>
    </row>
    <row r="78" spans="1:7" ht="19.5" customHeight="1">
      <c r="A78" s="9" t="s">
        <v>7</v>
      </c>
      <c r="B78" s="10" t="s">
        <v>49</v>
      </c>
      <c r="C78" s="2" t="s">
        <v>14</v>
      </c>
      <c r="D78" s="2" t="s">
        <v>8</v>
      </c>
      <c r="E78" s="2" t="s">
        <v>17</v>
      </c>
      <c r="F78" s="21">
        <f>F79</f>
        <v>438.6</v>
      </c>
      <c r="G78" s="27"/>
    </row>
    <row r="79" spans="1:7" ht="15.75">
      <c r="A79" s="9" t="s">
        <v>9</v>
      </c>
      <c r="B79" s="10" t="s">
        <v>49</v>
      </c>
      <c r="C79" s="2" t="s">
        <v>14</v>
      </c>
      <c r="D79" s="2" t="s">
        <v>8</v>
      </c>
      <c r="E79" s="2" t="s">
        <v>6</v>
      </c>
      <c r="F79" s="21">
        <v>438.6</v>
      </c>
      <c r="G79" s="27"/>
    </row>
    <row r="80" spans="1:7" ht="63">
      <c r="A80" s="9" t="s">
        <v>43</v>
      </c>
      <c r="B80" s="10" t="s">
        <v>44</v>
      </c>
      <c r="C80" s="2"/>
      <c r="D80" s="2"/>
      <c r="E80" s="2"/>
      <c r="F80" s="21">
        <f>F81</f>
        <v>350</v>
      </c>
      <c r="G80" s="27"/>
    </row>
    <row r="81" spans="1:7" ht="47.25">
      <c r="A81" s="9" t="s">
        <v>60</v>
      </c>
      <c r="B81" s="10" t="s">
        <v>44</v>
      </c>
      <c r="C81" s="2" t="s">
        <v>14</v>
      </c>
      <c r="D81" s="2"/>
      <c r="E81" s="2"/>
      <c r="F81" s="21">
        <f>F82</f>
        <v>350</v>
      </c>
      <c r="G81" s="27"/>
    </row>
    <row r="82" spans="1:7" ht="15.75">
      <c r="A82" s="9" t="s">
        <v>45</v>
      </c>
      <c r="B82" s="10" t="s">
        <v>44</v>
      </c>
      <c r="C82" s="2" t="s">
        <v>14</v>
      </c>
      <c r="D82" s="2" t="s">
        <v>32</v>
      </c>
      <c r="E82" s="2" t="s">
        <v>17</v>
      </c>
      <c r="F82" s="21">
        <f>F83</f>
        <v>350</v>
      </c>
      <c r="G82" s="27"/>
    </row>
    <row r="83" spans="1:7" ht="15.75">
      <c r="A83" s="9" t="s">
        <v>46</v>
      </c>
      <c r="B83" s="10" t="s">
        <v>44</v>
      </c>
      <c r="C83" s="2" t="s">
        <v>14</v>
      </c>
      <c r="D83" s="2" t="s">
        <v>32</v>
      </c>
      <c r="E83" s="2" t="s">
        <v>47</v>
      </c>
      <c r="F83" s="21">
        <v>350</v>
      </c>
      <c r="G83" s="27"/>
    </row>
    <row r="84" spans="1:7" ht="15.75">
      <c r="A84" s="9" t="s">
        <v>50</v>
      </c>
      <c r="B84" s="10" t="s">
        <v>51</v>
      </c>
      <c r="C84" s="2"/>
      <c r="D84" s="2"/>
      <c r="E84" s="2"/>
      <c r="F84" s="21">
        <f>F85</f>
        <v>97</v>
      </c>
      <c r="G84" s="27"/>
    </row>
    <row r="85" spans="1:7" ht="47.25">
      <c r="A85" s="9" t="s">
        <v>60</v>
      </c>
      <c r="B85" s="10" t="s">
        <v>51</v>
      </c>
      <c r="C85" s="2" t="s">
        <v>14</v>
      </c>
      <c r="D85" s="2"/>
      <c r="E85" s="2"/>
      <c r="F85" s="21">
        <f>F86</f>
        <v>97</v>
      </c>
      <c r="G85" s="27"/>
    </row>
    <row r="86" spans="1:7" ht="25.5" customHeight="1">
      <c r="A86" s="9" t="s">
        <v>7</v>
      </c>
      <c r="B86" s="10" t="s">
        <v>51</v>
      </c>
      <c r="C86" s="2" t="s">
        <v>14</v>
      </c>
      <c r="D86" s="2" t="s">
        <v>8</v>
      </c>
      <c r="E86" s="2" t="s">
        <v>17</v>
      </c>
      <c r="F86" s="21">
        <f>F87</f>
        <v>97</v>
      </c>
      <c r="G86" s="27"/>
    </row>
    <row r="87" spans="1:7" ht="15.75">
      <c r="A87" s="9" t="s">
        <v>9</v>
      </c>
      <c r="B87" s="10" t="s">
        <v>51</v>
      </c>
      <c r="C87" s="2" t="s">
        <v>14</v>
      </c>
      <c r="D87" s="2" t="s">
        <v>8</v>
      </c>
      <c r="E87" s="2" t="s">
        <v>6</v>
      </c>
      <c r="F87" s="21">
        <v>97</v>
      </c>
      <c r="G87" s="27"/>
    </row>
    <row r="88" spans="1:7" ht="31.5">
      <c r="A88" s="9" t="s">
        <v>52</v>
      </c>
      <c r="B88" s="10" t="s">
        <v>53</v>
      </c>
      <c r="C88" s="2"/>
      <c r="D88" s="2"/>
      <c r="E88" s="2"/>
      <c r="F88" s="21">
        <f>F89</f>
        <v>61.90000000000009</v>
      </c>
      <c r="G88" s="27"/>
    </row>
    <row r="89" spans="1:7" ht="47.25">
      <c r="A89" s="9" t="s">
        <v>60</v>
      </c>
      <c r="B89" s="10" t="s">
        <v>53</v>
      </c>
      <c r="C89" s="2" t="s">
        <v>14</v>
      </c>
      <c r="D89" s="2"/>
      <c r="E89" s="2"/>
      <c r="F89" s="21">
        <f>F90</f>
        <v>61.90000000000009</v>
      </c>
      <c r="G89" s="27"/>
    </row>
    <row r="90" spans="1:7" ht="20.25" customHeight="1">
      <c r="A90" s="9" t="s">
        <v>7</v>
      </c>
      <c r="B90" s="10" t="s">
        <v>53</v>
      </c>
      <c r="C90" s="2" t="s">
        <v>14</v>
      </c>
      <c r="D90" s="2" t="s">
        <v>8</v>
      </c>
      <c r="E90" s="2" t="s">
        <v>17</v>
      </c>
      <c r="F90" s="21">
        <f>F91</f>
        <v>61.90000000000009</v>
      </c>
      <c r="G90" s="27"/>
    </row>
    <row r="91" spans="1:7" ht="15.75">
      <c r="A91" s="18" t="s">
        <v>9</v>
      </c>
      <c r="B91" s="19" t="s">
        <v>53</v>
      </c>
      <c r="C91" s="20" t="s">
        <v>14</v>
      </c>
      <c r="D91" s="20" t="s">
        <v>8</v>
      </c>
      <c r="E91" s="20" t="s">
        <v>6</v>
      </c>
      <c r="F91" s="21">
        <v>61.90000000000009</v>
      </c>
      <c r="G91" s="27"/>
    </row>
    <row r="92" spans="1:7" ht="15.75">
      <c r="A92" s="9" t="s">
        <v>59</v>
      </c>
      <c r="B92" s="10" t="s">
        <v>96</v>
      </c>
      <c r="C92" s="2"/>
      <c r="D92" s="2"/>
      <c r="E92" s="2"/>
      <c r="F92" s="23">
        <f>F93</f>
        <v>4.7</v>
      </c>
      <c r="G92" s="27"/>
    </row>
    <row r="93" spans="1:7" ht="36" customHeight="1">
      <c r="A93" s="9" t="s">
        <v>60</v>
      </c>
      <c r="B93" s="10" t="s">
        <v>96</v>
      </c>
      <c r="C93" s="2" t="s">
        <v>14</v>
      </c>
      <c r="D93" s="2"/>
      <c r="E93" s="2"/>
      <c r="F93" s="21">
        <f>F94</f>
        <v>4.7</v>
      </c>
      <c r="G93" s="27"/>
    </row>
    <row r="94" spans="1:7" ht="15.75">
      <c r="A94" s="9" t="s">
        <v>26</v>
      </c>
      <c r="B94" s="10" t="s">
        <v>96</v>
      </c>
      <c r="C94" s="2" t="s">
        <v>14</v>
      </c>
      <c r="D94" s="2" t="s">
        <v>22</v>
      </c>
      <c r="E94" s="2" t="s">
        <v>17</v>
      </c>
      <c r="F94" s="21">
        <f>F95</f>
        <v>4.7</v>
      </c>
      <c r="G94" s="27"/>
    </row>
    <row r="95" spans="1:7" ht="16.5" thickBot="1">
      <c r="A95" s="9" t="s">
        <v>35</v>
      </c>
      <c r="B95" s="10" t="s">
        <v>96</v>
      </c>
      <c r="C95" s="2" t="s">
        <v>14</v>
      </c>
      <c r="D95" s="2" t="s">
        <v>22</v>
      </c>
      <c r="E95" s="2" t="s">
        <v>36</v>
      </c>
      <c r="F95" s="21">
        <v>4.7</v>
      </c>
      <c r="G95" s="27"/>
    </row>
    <row r="96" spans="1:7" ht="15.75" hidden="1">
      <c r="A96" s="25" t="s">
        <v>72</v>
      </c>
      <c r="B96" s="10" t="s">
        <v>73</v>
      </c>
      <c r="C96" s="2"/>
      <c r="D96" s="2"/>
      <c r="E96" s="2"/>
      <c r="F96" s="21">
        <f>F97</f>
        <v>0</v>
      </c>
      <c r="G96" s="27"/>
    </row>
    <row r="97" spans="1:7" ht="31.5" hidden="1">
      <c r="A97" s="25" t="s">
        <v>74</v>
      </c>
      <c r="B97" s="10" t="s">
        <v>73</v>
      </c>
      <c r="C97" s="26">
        <v>200</v>
      </c>
      <c r="D97" s="2"/>
      <c r="E97" s="2"/>
      <c r="F97" s="21">
        <f>F98</f>
        <v>0</v>
      </c>
      <c r="G97" s="27"/>
    </row>
    <row r="98" spans="1:7" ht="15.75" hidden="1">
      <c r="A98" s="25" t="s">
        <v>26</v>
      </c>
      <c r="B98" s="10" t="s">
        <v>73</v>
      </c>
      <c r="C98" s="26">
        <v>200</v>
      </c>
      <c r="D98" s="2" t="s">
        <v>22</v>
      </c>
      <c r="E98" s="2" t="s">
        <v>17</v>
      </c>
      <c r="F98" s="21">
        <f>F99</f>
        <v>0</v>
      </c>
      <c r="G98" s="27"/>
    </row>
    <row r="99" spans="1:7" ht="16.5" hidden="1" thickBot="1">
      <c r="A99" s="28" t="s">
        <v>35</v>
      </c>
      <c r="B99" s="29" t="s">
        <v>73</v>
      </c>
      <c r="C99" s="30">
        <v>200</v>
      </c>
      <c r="D99" s="31" t="s">
        <v>22</v>
      </c>
      <c r="E99" s="31" t="s">
        <v>36</v>
      </c>
      <c r="F99" s="32">
        <v>0</v>
      </c>
      <c r="G99" s="27"/>
    </row>
    <row r="100" spans="1:7" ht="27.75" customHeight="1" thickBot="1">
      <c r="A100" s="11" t="s">
        <v>13</v>
      </c>
      <c r="B100" s="14"/>
      <c r="C100" s="12"/>
      <c r="D100" s="12"/>
      <c r="E100" s="12"/>
      <c r="F100" s="24">
        <f>F38+F17+F32+F22+F27</f>
        <v>2246.1</v>
      </c>
      <c r="G100" s="27"/>
    </row>
    <row r="102" ht="15.75">
      <c r="F102" s="84"/>
    </row>
  </sheetData>
  <sheetProtection/>
  <mergeCells count="13">
    <mergeCell ref="B15:B16"/>
    <mergeCell ref="C15:C16"/>
    <mergeCell ref="A15:A16"/>
    <mergeCell ref="D15:D16"/>
    <mergeCell ref="E15:E16"/>
    <mergeCell ref="A14:E14"/>
    <mergeCell ref="A7:F7"/>
    <mergeCell ref="F15:F16"/>
    <mergeCell ref="A8:F8"/>
    <mergeCell ref="A9:F9"/>
    <mergeCell ref="A10:F10"/>
    <mergeCell ref="A11:F11"/>
    <mergeCell ref="A12:F12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84"/>
  <sheetViews>
    <sheetView tabSelected="1" zoomScale="71" zoomScaleNormal="71" zoomScalePageLayoutView="0" workbookViewId="0" topLeftCell="A70">
      <selection activeCell="D88" sqref="D88"/>
    </sheetView>
  </sheetViews>
  <sheetFormatPr defaultColWidth="9.140625" defaultRowHeight="12.75"/>
  <cols>
    <col min="1" max="1" width="48.00390625" style="1" customWidth="1"/>
    <col min="2" max="2" width="18.421875" style="1" customWidth="1"/>
    <col min="3" max="3" width="6.421875" style="1" customWidth="1"/>
    <col min="4" max="5" width="7.8515625" style="1" customWidth="1"/>
    <col min="6" max="6" width="14.140625" style="1" customWidth="1"/>
    <col min="7" max="7" width="14.28125" style="1" customWidth="1"/>
    <col min="8" max="16384" width="9.140625" style="1" customWidth="1"/>
  </cols>
  <sheetData>
    <row r="1" spans="1:7" ht="15.75">
      <c r="A1" s="7"/>
      <c r="B1" s="7"/>
      <c r="C1" s="7"/>
      <c r="D1" s="7"/>
      <c r="E1" s="8" t="s">
        <v>11</v>
      </c>
      <c r="G1" s="8" t="s">
        <v>75</v>
      </c>
    </row>
    <row r="2" spans="1:8" s="4" customFormat="1" ht="15.75" customHeight="1">
      <c r="A2" s="5"/>
      <c r="B2" s="5"/>
      <c r="C2" s="5"/>
      <c r="D2" s="5"/>
      <c r="E2" s="5"/>
      <c r="F2" s="5"/>
      <c r="G2" s="5"/>
      <c r="H2" s="5"/>
    </row>
    <row r="3" spans="1:7" ht="16.5">
      <c r="A3" s="101" t="s">
        <v>69</v>
      </c>
      <c r="B3" s="101"/>
      <c r="C3" s="101"/>
      <c r="D3" s="101"/>
      <c r="E3" s="101"/>
      <c r="F3" s="101"/>
      <c r="G3" s="101"/>
    </row>
    <row r="4" spans="1:7" ht="16.5">
      <c r="A4" s="101" t="s">
        <v>76</v>
      </c>
      <c r="B4" s="101"/>
      <c r="C4" s="101"/>
      <c r="D4" s="101"/>
      <c r="E4" s="101"/>
      <c r="F4" s="101"/>
      <c r="G4" s="101"/>
    </row>
    <row r="5" spans="1:16" ht="16.5" customHeight="1">
      <c r="A5" s="101" t="s">
        <v>77</v>
      </c>
      <c r="B5" s="101"/>
      <c r="C5" s="101"/>
      <c r="D5" s="101"/>
      <c r="E5" s="101"/>
      <c r="F5" s="101"/>
      <c r="G5" s="101"/>
      <c r="I5" s="101"/>
      <c r="J5" s="101"/>
      <c r="K5" s="101"/>
      <c r="L5" s="101"/>
      <c r="M5" s="101"/>
      <c r="N5" s="101"/>
      <c r="O5" s="101"/>
      <c r="P5" s="101"/>
    </row>
    <row r="6" spans="1:16" ht="16.5">
      <c r="A6" s="101" t="s">
        <v>16</v>
      </c>
      <c r="B6" s="101"/>
      <c r="C6" s="101"/>
      <c r="D6" s="101"/>
      <c r="E6" s="101"/>
      <c r="F6" s="101"/>
      <c r="G6" s="101"/>
      <c r="I6" s="101"/>
      <c r="J6" s="101"/>
      <c r="K6" s="101"/>
      <c r="L6" s="101"/>
      <c r="M6" s="101"/>
      <c r="N6" s="101"/>
      <c r="O6" s="101"/>
      <c r="P6" s="101"/>
    </row>
    <row r="7" spans="1:16" ht="16.5">
      <c r="A7" s="101" t="s">
        <v>56</v>
      </c>
      <c r="B7" s="101"/>
      <c r="C7" s="101"/>
      <c r="D7" s="101"/>
      <c r="E7" s="101"/>
      <c r="F7" s="101"/>
      <c r="G7" s="101"/>
      <c r="I7" s="101"/>
      <c r="J7" s="101"/>
      <c r="K7" s="101"/>
      <c r="L7" s="101"/>
      <c r="M7" s="101"/>
      <c r="N7" s="101"/>
      <c r="O7" s="101"/>
      <c r="P7" s="101"/>
    </row>
    <row r="8" spans="1:7" ht="16.5">
      <c r="A8" s="101" t="s">
        <v>93</v>
      </c>
      <c r="B8" s="101"/>
      <c r="C8" s="101"/>
      <c r="D8" s="101"/>
      <c r="E8" s="101"/>
      <c r="F8" s="101"/>
      <c r="G8" s="101"/>
    </row>
    <row r="10" spans="1:7" ht="16.5" thickBot="1">
      <c r="A10" s="100"/>
      <c r="B10" s="100"/>
      <c r="C10" s="100"/>
      <c r="D10" s="100"/>
      <c r="E10" s="100"/>
      <c r="G10" s="8" t="s">
        <v>0</v>
      </c>
    </row>
    <row r="11" spans="1:7" ht="15.75">
      <c r="A11" s="105" t="s">
        <v>1</v>
      </c>
      <c r="B11" s="98" t="s">
        <v>4</v>
      </c>
      <c r="C11" s="98" t="s">
        <v>5</v>
      </c>
      <c r="D11" s="98" t="s">
        <v>2</v>
      </c>
      <c r="E11" s="98" t="s">
        <v>3</v>
      </c>
      <c r="F11" s="107" t="s">
        <v>10</v>
      </c>
      <c r="G11" s="108"/>
    </row>
    <row r="12" spans="1:7" ht="16.5" customHeight="1" thickBot="1">
      <c r="A12" s="106"/>
      <c r="B12" s="99"/>
      <c r="C12" s="99"/>
      <c r="D12" s="99"/>
      <c r="E12" s="99"/>
      <c r="F12" s="41" t="s">
        <v>90</v>
      </c>
      <c r="G12" s="34" t="s">
        <v>94</v>
      </c>
    </row>
    <row r="13" spans="1:7" ht="63">
      <c r="A13" s="47" t="s">
        <v>98</v>
      </c>
      <c r="B13" s="48" t="s">
        <v>78</v>
      </c>
      <c r="C13" s="49"/>
      <c r="D13" s="50"/>
      <c r="E13" s="50"/>
      <c r="F13" s="51">
        <f aca="true" t="shared" si="0" ref="F13:G16">F14</f>
        <v>1</v>
      </c>
      <c r="G13" s="52">
        <f t="shared" si="0"/>
        <v>1</v>
      </c>
    </row>
    <row r="14" spans="1:7" ht="47.25">
      <c r="A14" s="87" t="s">
        <v>79</v>
      </c>
      <c r="B14" s="88" t="s">
        <v>97</v>
      </c>
      <c r="C14" s="89"/>
      <c r="D14" s="90"/>
      <c r="E14" s="90"/>
      <c r="F14" s="91">
        <f t="shared" si="0"/>
        <v>1</v>
      </c>
      <c r="G14" s="92">
        <f t="shared" si="0"/>
        <v>1</v>
      </c>
    </row>
    <row r="15" spans="1:7" ht="36" customHeight="1">
      <c r="A15" s="53" t="s">
        <v>60</v>
      </c>
      <c r="B15" s="54" t="s">
        <v>97</v>
      </c>
      <c r="C15" s="55">
        <v>200</v>
      </c>
      <c r="D15" s="55"/>
      <c r="E15" s="55"/>
      <c r="F15" s="57">
        <f t="shared" si="0"/>
        <v>1</v>
      </c>
      <c r="G15" s="58">
        <f t="shared" si="0"/>
        <v>1</v>
      </c>
    </row>
    <row r="16" spans="1:7" ht="15.75">
      <c r="A16" s="53" t="s">
        <v>26</v>
      </c>
      <c r="B16" s="54" t="s">
        <v>97</v>
      </c>
      <c r="C16" s="55">
        <v>200</v>
      </c>
      <c r="D16" s="55" t="s">
        <v>22</v>
      </c>
      <c r="E16" s="55" t="s">
        <v>17</v>
      </c>
      <c r="F16" s="57">
        <f t="shared" si="0"/>
        <v>1</v>
      </c>
      <c r="G16" s="58">
        <f t="shared" si="0"/>
        <v>1</v>
      </c>
    </row>
    <row r="17" spans="1:7" ht="15.75">
      <c r="A17" s="53" t="s">
        <v>35</v>
      </c>
      <c r="B17" s="54" t="s">
        <v>97</v>
      </c>
      <c r="C17" s="55">
        <v>200</v>
      </c>
      <c r="D17" s="55" t="s">
        <v>22</v>
      </c>
      <c r="E17" s="55" t="s">
        <v>36</v>
      </c>
      <c r="F17" s="57">
        <v>1</v>
      </c>
      <c r="G17" s="58">
        <v>1</v>
      </c>
    </row>
    <row r="18" spans="1:7" ht="35.25" customHeight="1">
      <c r="A18" s="94" t="s">
        <v>82</v>
      </c>
      <c r="B18" s="75" t="s">
        <v>100</v>
      </c>
      <c r="C18" s="96"/>
      <c r="D18" s="96"/>
      <c r="E18" s="96"/>
      <c r="F18" s="61">
        <f aca="true" t="shared" si="1" ref="F18:G20">F19</f>
        <v>11.7</v>
      </c>
      <c r="G18" s="62">
        <f t="shared" si="1"/>
        <v>11.4</v>
      </c>
    </row>
    <row r="19" spans="1:7" ht="31.5">
      <c r="A19" s="97" t="s">
        <v>83</v>
      </c>
      <c r="B19" s="79" t="s">
        <v>101</v>
      </c>
      <c r="C19" s="90"/>
      <c r="D19" s="90"/>
      <c r="E19" s="90"/>
      <c r="F19" s="93">
        <f t="shared" si="1"/>
        <v>11.7</v>
      </c>
      <c r="G19" s="92">
        <f t="shared" si="1"/>
        <v>11.4</v>
      </c>
    </row>
    <row r="20" spans="1:7" ht="39" customHeight="1">
      <c r="A20" s="53" t="s">
        <v>60</v>
      </c>
      <c r="B20" s="70" t="s">
        <v>101</v>
      </c>
      <c r="C20" s="55">
        <v>200</v>
      </c>
      <c r="D20" s="55"/>
      <c r="E20" s="55"/>
      <c r="F20" s="56">
        <f t="shared" si="1"/>
        <v>11.7</v>
      </c>
      <c r="G20" s="58">
        <f t="shared" si="1"/>
        <v>11.4</v>
      </c>
    </row>
    <row r="21" spans="1:7" ht="15.75">
      <c r="A21" s="53" t="s">
        <v>45</v>
      </c>
      <c r="B21" s="70" t="s">
        <v>101</v>
      </c>
      <c r="C21" s="55">
        <v>200</v>
      </c>
      <c r="D21" s="55" t="s">
        <v>32</v>
      </c>
      <c r="E21" s="55" t="s">
        <v>17</v>
      </c>
      <c r="F21" s="56">
        <f>F22</f>
        <v>11.7</v>
      </c>
      <c r="G21" s="58">
        <f>G22</f>
        <v>11.4</v>
      </c>
    </row>
    <row r="22" spans="1:7" ht="31.5">
      <c r="A22" s="53" t="s">
        <v>84</v>
      </c>
      <c r="B22" s="70" t="s">
        <v>101</v>
      </c>
      <c r="C22" s="55">
        <v>200</v>
      </c>
      <c r="D22" s="55" t="s">
        <v>32</v>
      </c>
      <c r="E22" s="55" t="s">
        <v>85</v>
      </c>
      <c r="F22" s="56">
        <v>11.7</v>
      </c>
      <c r="G22" s="58">
        <v>11.4</v>
      </c>
    </row>
    <row r="23" spans="1:7" ht="31.5">
      <c r="A23" s="94" t="s">
        <v>86</v>
      </c>
      <c r="B23" s="60" t="s">
        <v>54</v>
      </c>
      <c r="C23" s="95"/>
      <c r="D23" s="96"/>
      <c r="E23" s="96"/>
      <c r="F23" s="61">
        <f aca="true" t="shared" si="2" ref="F23:G25">F24</f>
        <v>29.3</v>
      </c>
      <c r="G23" s="62">
        <f t="shared" si="2"/>
        <v>28.5</v>
      </c>
    </row>
    <row r="24" spans="1:7" ht="15.75">
      <c r="A24" s="97" t="s">
        <v>55</v>
      </c>
      <c r="B24" s="88" t="s">
        <v>102</v>
      </c>
      <c r="C24" s="89"/>
      <c r="D24" s="90"/>
      <c r="E24" s="90"/>
      <c r="F24" s="93">
        <f t="shared" si="2"/>
        <v>29.3</v>
      </c>
      <c r="G24" s="92">
        <f t="shared" si="2"/>
        <v>28.5</v>
      </c>
    </row>
    <row r="25" spans="1:7" ht="36.75" customHeight="1">
      <c r="A25" s="53" t="s">
        <v>87</v>
      </c>
      <c r="B25" s="54" t="s">
        <v>102</v>
      </c>
      <c r="C25" s="55" t="s">
        <v>14</v>
      </c>
      <c r="D25" s="55"/>
      <c r="E25" s="55"/>
      <c r="F25" s="56">
        <f t="shared" si="2"/>
        <v>29.3</v>
      </c>
      <c r="G25" s="58">
        <f t="shared" si="2"/>
        <v>28.5</v>
      </c>
    </row>
    <row r="26" spans="1:7" ht="24" customHeight="1">
      <c r="A26" s="53" t="s">
        <v>7</v>
      </c>
      <c r="B26" s="54" t="s">
        <v>102</v>
      </c>
      <c r="C26" s="55" t="s">
        <v>14</v>
      </c>
      <c r="D26" s="55" t="s">
        <v>8</v>
      </c>
      <c r="E26" s="55" t="s">
        <v>17</v>
      </c>
      <c r="F26" s="56">
        <f>F27</f>
        <v>29.3</v>
      </c>
      <c r="G26" s="58">
        <f>G27</f>
        <v>28.5</v>
      </c>
    </row>
    <row r="27" spans="1:7" ht="15.75">
      <c r="A27" s="53" t="s">
        <v>9</v>
      </c>
      <c r="B27" s="54" t="s">
        <v>102</v>
      </c>
      <c r="C27" s="55" t="s">
        <v>14</v>
      </c>
      <c r="D27" s="55" t="s">
        <v>8</v>
      </c>
      <c r="E27" s="55" t="s">
        <v>6</v>
      </c>
      <c r="F27" s="56">
        <v>29.3</v>
      </c>
      <c r="G27" s="58">
        <v>28.5</v>
      </c>
    </row>
    <row r="28" spans="1:7" ht="15.75">
      <c r="A28" s="59" t="s">
        <v>80</v>
      </c>
      <c r="B28" s="60" t="s">
        <v>92</v>
      </c>
      <c r="C28" s="96"/>
      <c r="D28" s="96"/>
      <c r="E28" s="96"/>
      <c r="F28" s="61">
        <f>F29</f>
        <v>24.4</v>
      </c>
      <c r="G28" s="62">
        <f>G29</f>
        <v>23.8</v>
      </c>
    </row>
    <row r="29" spans="1:7" ht="47.25">
      <c r="A29" s="87" t="s">
        <v>81</v>
      </c>
      <c r="B29" s="88" t="s">
        <v>92</v>
      </c>
      <c r="C29" s="90"/>
      <c r="D29" s="90"/>
      <c r="E29" s="90"/>
      <c r="F29" s="93">
        <f aca="true" t="shared" si="3" ref="F29:G31">F30</f>
        <v>24.4</v>
      </c>
      <c r="G29" s="92">
        <f t="shared" si="3"/>
        <v>23.8</v>
      </c>
    </row>
    <row r="30" spans="1:7" ht="63">
      <c r="A30" s="63" t="s">
        <v>43</v>
      </c>
      <c r="B30" s="54" t="s">
        <v>99</v>
      </c>
      <c r="C30" s="55"/>
      <c r="D30" s="55"/>
      <c r="E30" s="55"/>
      <c r="F30" s="56">
        <f t="shared" si="3"/>
        <v>24.4</v>
      </c>
      <c r="G30" s="58">
        <f t="shared" si="3"/>
        <v>23.8</v>
      </c>
    </row>
    <row r="31" spans="1:7" ht="36.75" customHeight="1">
      <c r="A31" s="53" t="s">
        <v>60</v>
      </c>
      <c r="B31" s="54" t="s">
        <v>99</v>
      </c>
      <c r="C31" s="55" t="s">
        <v>14</v>
      </c>
      <c r="D31" s="55"/>
      <c r="E31" s="55"/>
      <c r="F31" s="56">
        <f t="shared" si="3"/>
        <v>24.4</v>
      </c>
      <c r="G31" s="58">
        <f t="shared" si="3"/>
        <v>23.8</v>
      </c>
    </row>
    <row r="32" spans="1:7" ht="15.75">
      <c r="A32" s="53" t="s">
        <v>45</v>
      </c>
      <c r="B32" s="54" t="s">
        <v>99</v>
      </c>
      <c r="C32" s="55" t="s">
        <v>14</v>
      </c>
      <c r="D32" s="55" t="s">
        <v>32</v>
      </c>
      <c r="E32" s="55" t="s">
        <v>17</v>
      </c>
      <c r="F32" s="56">
        <f>F33</f>
        <v>24.4</v>
      </c>
      <c r="G32" s="58">
        <f>G33</f>
        <v>23.8</v>
      </c>
    </row>
    <row r="33" spans="1:7" ht="15.75">
      <c r="A33" s="53" t="s">
        <v>46</v>
      </c>
      <c r="B33" s="54" t="s">
        <v>99</v>
      </c>
      <c r="C33" s="55" t="s">
        <v>14</v>
      </c>
      <c r="D33" s="55" t="s">
        <v>32</v>
      </c>
      <c r="E33" s="55" t="s">
        <v>47</v>
      </c>
      <c r="F33" s="56">
        <v>24.4</v>
      </c>
      <c r="G33" s="58">
        <v>23.8</v>
      </c>
    </row>
    <row r="34" spans="1:7" ht="15.75">
      <c r="A34" s="17" t="s">
        <v>19</v>
      </c>
      <c r="B34" s="15" t="s">
        <v>20</v>
      </c>
      <c r="C34" s="16"/>
      <c r="D34" s="16"/>
      <c r="E34" s="16"/>
      <c r="F34" s="44">
        <f>F35+F39+F49+F53+F57+F64+F68+F72+F76+F80</f>
        <v>2158.1</v>
      </c>
      <c r="G34" s="36">
        <f>G35+G39+G49+G53+G57+G64+G68+G72+G76+G80</f>
        <v>2132.5999999999995</v>
      </c>
    </row>
    <row r="35" spans="1:7" ht="23.25" customHeight="1">
      <c r="A35" s="9" t="s">
        <v>21</v>
      </c>
      <c r="B35" s="10" t="s">
        <v>24</v>
      </c>
      <c r="C35" s="2"/>
      <c r="D35" s="2"/>
      <c r="E35" s="2"/>
      <c r="F35" s="42">
        <f aca="true" t="shared" si="4" ref="F35:G37">F36</f>
        <v>412.7</v>
      </c>
      <c r="G35" s="35">
        <f t="shared" si="4"/>
        <v>412.7</v>
      </c>
    </row>
    <row r="36" spans="1:7" ht="84.75" customHeight="1">
      <c r="A36" s="9" t="s">
        <v>25</v>
      </c>
      <c r="B36" s="10" t="s">
        <v>24</v>
      </c>
      <c r="C36" s="2" t="s">
        <v>28</v>
      </c>
      <c r="D36" s="2"/>
      <c r="E36" s="2"/>
      <c r="F36" s="42">
        <f t="shared" si="4"/>
        <v>412.7</v>
      </c>
      <c r="G36" s="35">
        <f t="shared" si="4"/>
        <v>412.7</v>
      </c>
    </row>
    <row r="37" spans="1:7" ht="23.25" customHeight="1">
      <c r="A37" s="9" t="s">
        <v>26</v>
      </c>
      <c r="B37" s="10" t="s">
        <v>24</v>
      </c>
      <c r="C37" s="2" t="s">
        <v>28</v>
      </c>
      <c r="D37" s="2" t="s">
        <v>22</v>
      </c>
      <c r="E37" s="2" t="s">
        <v>17</v>
      </c>
      <c r="F37" s="42">
        <f t="shared" si="4"/>
        <v>412.7</v>
      </c>
      <c r="G37" s="35">
        <f t="shared" si="4"/>
        <v>412.7</v>
      </c>
    </row>
    <row r="38" spans="1:7" ht="47.25">
      <c r="A38" s="9" t="s">
        <v>27</v>
      </c>
      <c r="B38" s="10" t="s">
        <v>24</v>
      </c>
      <c r="C38" s="2" t="s">
        <v>28</v>
      </c>
      <c r="D38" s="2" t="s">
        <v>22</v>
      </c>
      <c r="E38" s="2" t="s">
        <v>23</v>
      </c>
      <c r="F38" s="43">
        <v>412.7</v>
      </c>
      <c r="G38" s="21">
        <v>412.7</v>
      </c>
    </row>
    <row r="39" spans="1:7" ht="23.25" customHeight="1">
      <c r="A39" s="9" t="s">
        <v>29</v>
      </c>
      <c r="B39" s="10" t="s">
        <v>30</v>
      </c>
      <c r="C39" s="2"/>
      <c r="D39" s="2"/>
      <c r="E39" s="2"/>
      <c r="F39" s="42">
        <f>F40+F43+F46</f>
        <v>574.5</v>
      </c>
      <c r="G39" s="35">
        <f>G40+G43+G46</f>
        <v>573.2</v>
      </c>
    </row>
    <row r="40" spans="1:7" ht="84.75" customHeight="1">
      <c r="A40" s="9" t="s">
        <v>25</v>
      </c>
      <c r="B40" s="10" t="s">
        <v>30</v>
      </c>
      <c r="C40" s="2" t="s">
        <v>28</v>
      </c>
      <c r="D40" s="2"/>
      <c r="E40" s="2"/>
      <c r="F40" s="42">
        <f>F41</f>
        <v>351</v>
      </c>
      <c r="G40" s="35">
        <f>G41</f>
        <v>351</v>
      </c>
    </row>
    <row r="41" spans="1:7" ht="23.25" customHeight="1">
      <c r="A41" s="9" t="s">
        <v>26</v>
      </c>
      <c r="B41" s="10" t="s">
        <v>30</v>
      </c>
      <c r="C41" s="2" t="s">
        <v>28</v>
      </c>
      <c r="D41" s="2" t="s">
        <v>22</v>
      </c>
      <c r="E41" s="2" t="s">
        <v>17</v>
      </c>
      <c r="F41" s="42">
        <f>F42</f>
        <v>351</v>
      </c>
      <c r="G41" s="35">
        <f>G42</f>
        <v>351</v>
      </c>
    </row>
    <row r="42" spans="1:7" ht="78.75">
      <c r="A42" s="9" t="s">
        <v>31</v>
      </c>
      <c r="B42" s="10" t="s">
        <v>30</v>
      </c>
      <c r="C42" s="2" t="s">
        <v>28</v>
      </c>
      <c r="D42" s="2" t="s">
        <v>22</v>
      </c>
      <c r="E42" s="2" t="s">
        <v>32</v>
      </c>
      <c r="F42" s="43">
        <v>351</v>
      </c>
      <c r="G42" s="21">
        <v>351</v>
      </c>
    </row>
    <row r="43" spans="1:7" ht="47.25">
      <c r="A43" s="9" t="s">
        <v>60</v>
      </c>
      <c r="B43" s="10" t="s">
        <v>30</v>
      </c>
      <c r="C43" s="2" t="s">
        <v>14</v>
      </c>
      <c r="D43" s="2"/>
      <c r="E43" s="2"/>
      <c r="F43" s="42">
        <f>F44</f>
        <v>210.9</v>
      </c>
      <c r="G43" s="35">
        <f>G44</f>
        <v>209.6</v>
      </c>
    </row>
    <row r="44" spans="1:7" ht="15.75">
      <c r="A44" s="9" t="s">
        <v>26</v>
      </c>
      <c r="B44" s="10" t="s">
        <v>30</v>
      </c>
      <c r="C44" s="2" t="s">
        <v>14</v>
      </c>
      <c r="D44" s="2" t="s">
        <v>22</v>
      </c>
      <c r="E44" s="2" t="s">
        <v>17</v>
      </c>
      <c r="F44" s="42">
        <f>F45</f>
        <v>210.9</v>
      </c>
      <c r="G44" s="35">
        <f>G45</f>
        <v>209.6</v>
      </c>
    </row>
    <row r="45" spans="1:7" ht="78.75">
      <c r="A45" s="9" t="s">
        <v>31</v>
      </c>
      <c r="B45" s="10" t="s">
        <v>30</v>
      </c>
      <c r="C45" s="2" t="s">
        <v>14</v>
      </c>
      <c r="D45" s="2" t="s">
        <v>22</v>
      </c>
      <c r="E45" s="2" t="s">
        <v>32</v>
      </c>
      <c r="F45" s="43">
        <v>210.9</v>
      </c>
      <c r="G45" s="21">
        <v>209.6</v>
      </c>
    </row>
    <row r="46" spans="1:7" ht="15.75">
      <c r="A46" s="9" t="s">
        <v>33</v>
      </c>
      <c r="B46" s="10" t="s">
        <v>30</v>
      </c>
      <c r="C46" s="2" t="s">
        <v>34</v>
      </c>
      <c r="D46" s="2"/>
      <c r="E46" s="2"/>
      <c r="F46" s="42">
        <f>F47</f>
        <v>12.6</v>
      </c>
      <c r="G46" s="35">
        <f>G47</f>
        <v>12.6</v>
      </c>
    </row>
    <row r="47" spans="1:7" ht="15.75">
      <c r="A47" s="9" t="s">
        <v>26</v>
      </c>
      <c r="B47" s="10" t="s">
        <v>30</v>
      </c>
      <c r="C47" s="2" t="s">
        <v>34</v>
      </c>
      <c r="D47" s="2" t="s">
        <v>22</v>
      </c>
      <c r="E47" s="2" t="s">
        <v>17</v>
      </c>
      <c r="F47" s="42">
        <f>F48</f>
        <v>12.6</v>
      </c>
      <c r="G47" s="35">
        <f>G48</f>
        <v>12.6</v>
      </c>
    </row>
    <row r="48" spans="1:7" ht="78.75">
      <c r="A48" s="9" t="s">
        <v>31</v>
      </c>
      <c r="B48" s="10" t="s">
        <v>30</v>
      </c>
      <c r="C48" s="2" t="s">
        <v>34</v>
      </c>
      <c r="D48" s="2" t="s">
        <v>22</v>
      </c>
      <c r="E48" s="2" t="s">
        <v>32</v>
      </c>
      <c r="F48" s="43">
        <v>12.6</v>
      </c>
      <c r="G48" s="21">
        <v>12.6</v>
      </c>
    </row>
    <row r="49" spans="1:7" ht="30" customHeight="1">
      <c r="A49" s="9" t="s">
        <v>37</v>
      </c>
      <c r="B49" s="10" t="s">
        <v>38</v>
      </c>
      <c r="C49" s="2"/>
      <c r="D49" s="2"/>
      <c r="E49" s="2"/>
      <c r="F49" s="42">
        <f aca="true" t="shared" si="5" ref="F49:G51">F50</f>
        <v>116.8</v>
      </c>
      <c r="G49" s="35">
        <f t="shared" si="5"/>
        <v>116.8</v>
      </c>
    </row>
    <row r="50" spans="1:7" ht="23.25" customHeight="1">
      <c r="A50" s="9" t="s">
        <v>33</v>
      </c>
      <c r="B50" s="10" t="s">
        <v>38</v>
      </c>
      <c r="C50" s="2" t="s">
        <v>34</v>
      </c>
      <c r="D50" s="2"/>
      <c r="E50" s="2"/>
      <c r="F50" s="42">
        <f t="shared" si="5"/>
        <v>116.8</v>
      </c>
      <c r="G50" s="35">
        <f t="shared" si="5"/>
        <v>116.8</v>
      </c>
    </row>
    <row r="51" spans="1:7" ht="23.25" customHeight="1">
      <c r="A51" s="9" t="s">
        <v>26</v>
      </c>
      <c r="B51" s="10" t="s">
        <v>38</v>
      </c>
      <c r="C51" s="2" t="s">
        <v>34</v>
      </c>
      <c r="D51" s="2" t="s">
        <v>22</v>
      </c>
      <c r="E51" s="2" t="s">
        <v>17</v>
      </c>
      <c r="F51" s="42">
        <f t="shared" si="5"/>
        <v>116.8</v>
      </c>
      <c r="G51" s="35">
        <f t="shared" si="5"/>
        <v>116.8</v>
      </c>
    </row>
    <row r="52" spans="1:7" ht="23.25" customHeight="1">
      <c r="A52" s="9" t="s">
        <v>35</v>
      </c>
      <c r="B52" s="10" t="s">
        <v>38</v>
      </c>
      <c r="C52" s="2" t="s">
        <v>34</v>
      </c>
      <c r="D52" s="2" t="s">
        <v>22</v>
      </c>
      <c r="E52" s="2" t="s">
        <v>36</v>
      </c>
      <c r="F52" s="43">
        <v>116.8</v>
      </c>
      <c r="G52" s="21">
        <v>116.8</v>
      </c>
    </row>
    <row r="53" spans="1:7" ht="78.75">
      <c r="A53" s="9" t="s">
        <v>61</v>
      </c>
      <c r="B53" s="10" t="s">
        <v>62</v>
      </c>
      <c r="C53" s="2"/>
      <c r="D53" s="2"/>
      <c r="E53" s="2"/>
      <c r="F53" s="42">
        <f aca="true" t="shared" si="6" ref="F53:G55">F54</f>
        <v>31.3</v>
      </c>
      <c r="G53" s="35">
        <f t="shared" si="6"/>
        <v>33.7</v>
      </c>
    </row>
    <row r="54" spans="1:7" ht="15.75">
      <c r="A54" s="9" t="s">
        <v>63</v>
      </c>
      <c r="B54" s="10" t="s">
        <v>62</v>
      </c>
      <c r="C54" s="2" t="s">
        <v>64</v>
      </c>
      <c r="D54" s="2"/>
      <c r="E54" s="2"/>
      <c r="F54" s="42">
        <f t="shared" si="6"/>
        <v>31.3</v>
      </c>
      <c r="G54" s="35">
        <f t="shared" si="6"/>
        <v>33.7</v>
      </c>
    </row>
    <row r="55" spans="1:7" ht="63">
      <c r="A55" s="9" t="s">
        <v>65</v>
      </c>
      <c r="B55" s="10" t="s">
        <v>62</v>
      </c>
      <c r="C55" s="2" t="s">
        <v>64</v>
      </c>
      <c r="D55" s="2" t="s">
        <v>66</v>
      </c>
      <c r="E55" s="2" t="s">
        <v>17</v>
      </c>
      <c r="F55" s="42">
        <f t="shared" si="6"/>
        <v>31.3</v>
      </c>
      <c r="G55" s="35">
        <f t="shared" si="6"/>
        <v>33.7</v>
      </c>
    </row>
    <row r="56" spans="1:7" ht="31.5">
      <c r="A56" s="9" t="s">
        <v>67</v>
      </c>
      <c r="B56" s="10" t="s">
        <v>62</v>
      </c>
      <c r="C56" s="2" t="s">
        <v>64</v>
      </c>
      <c r="D56" s="2" t="s">
        <v>66</v>
      </c>
      <c r="E56" s="2" t="s">
        <v>6</v>
      </c>
      <c r="F56" s="43">
        <v>31.3</v>
      </c>
      <c r="G56" s="21">
        <v>33.7</v>
      </c>
    </row>
    <row r="57" spans="1:7" ht="47.25">
      <c r="A57" s="9" t="s">
        <v>39</v>
      </c>
      <c r="B57" s="10" t="s">
        <v>40</v>
      </c>
      <c r="C57" s="2"/>
      <c r="D57" s="2"/>
      <c r="E57" s="2"/>
      <c r="F57" s="42">
        <f>F58+F61</f>
        <v>101</v>
      </c>
      <c r="G57" s="35">
        <f>G58+G61</f>
        <v>105.1</v>
      </c>
    </row>
    <row r="58" spans="1:7" ht="83.25" customHeight="1">
      <c r="A58" s="9" t="s">
        <v>25</v>
      </c>
      <c r="B58" s="10" t="s">
        <v>40</v>
      </c>
      <c r="C58" s="2" t="s">
        <v>28</v>
      </c>
      <c r="D58" s="2"/>
      <c r="E58" s="2"/>
      <c r="F58" s="42">
        <f>F59</f>
        <v>90.7</v>
      </c>
      <c r="G58" s="35">
        <f>G59</f>
        <v>94.8</v>
      </c>
    </row>
    <row r="59" spans="1:7" ht="23.25" customHeight="1">
      <c r="A59" s="9" t="s">
        <v>41</v>
      </c>
      <c r="B59" s="10" t="s">
        <v>40</v>
      </c>
      <c r="C59" s="2" t="s">
        <v>28</v>
      </c>
      <c r="D59" s="2" t="s">
        <v>23</v>
      </c>
      <c r="E59" s="2" t="s">
        <v>17</v>
      </c>
      <c r="F59" s="42">
        <f>F60</f>
        <v>90.7</v>
      </c>
      <c r="G59" s="35">
        <f>G60</f>
        <v>94.8</v>
      </c>
    </row>
    <row r="60" spans="1:7" ht="23.25" customHeight="1">
      <c r="A60" s="9" t="s">
        <v>42</v>
      </c>
      <c r="B60" s="10" t="s">
        <v>40</v>
      </c>
      <c r="C60" s="2" t="s">
        <v>28</v>
      </c>
      <c r="D60" s="2" t="s">
        <v>23</v>
      </c>
      <c r="E60" s="2" t="s">
        <v>6</v>
      </c>
      <c r="F60" s="43">
        <v>90.7</v>
      </c>
      <c r="G60" s="21">
        <v>94.8</v>
      </c>
    </row>
    <row r="61" spans="1:7" ht="47.25">
      <c r="A61" s="9" t="s">
        <v>60</v>
      </c>
      <c r="B61" s="10" t="s">
        <v>40</v>
      </c>
      <c r="C61" s="2" t="s">
        <v>14</v>
      </c>
      <c r="D61" s="2"/>
      <c r="E61" s="2"/>
      <c r="F61" s="42">
        <f>F62</f>
        <v>10.3</v>
      </c>
      <c r="G61" s="35">
        <f>G62</f>
        <v>10.3</v>
      </c>
    </row>
    <row r="62" spans="1:7" ht="23.25" customHeight="1">
      <c r="A62" s="9" t="s">
        <v>41</v>
      </c>
      <c r="B62" s="10" t="s">
        <v>40</v>
      </c>
      <c r="C62" s="2" t="s">
        <v>14</v>
      </c>
      <c r="D62" s="2" t="s">
        <v>23</v>
      </c>
      <c r="E62" s="2" t="s">
        <v>17</v>
      </c>
      <c r="F62" s="42">
        <f>F63</f>
        <v>10.3</v>
      </c>
      <c r="G62" s="35">
        <f>G63</f>
        <v>10.3</v>
      </c>
    </row>
    <row r="63" spans="1:7" ht="23.25" customHeight="1">
      <c r="A63" s="9" t="s">
        <v>42</v>
      </c>
      <c r="B63" s="10" t="s">
        <v>40</v>
      </c>
      <c r="C63" s="2" t="s">
        <v>14</v>
      </c>
      <c r="D63" s="2" t="s">
        <v>23</v>
      </c>
      <c r="E63" s="2" t="s">
        <v>6</v>
      </c>
      <c r="F63" s="43">
        <v>10.3</v>
      </c>
      <c r="G63" s="21">
        <v>10.3</v>
      </c>
    </row>
    <row r="64" spans="1:7" ht="23.25" customHeight="1">
      <c r="A64" s="9" t="s">
        <v>48</v>
      </c>
      <c r="B64" s="10" t="s">
        <v>49</v>
      </c>
      <c r="C64" s="2"/>
      <c r="D64" s="2"/>
      <c r="E64" s="2"/>
      <c r="F64" s="42">
        <f aca="true" t="shared" si="7" ref="F64:G66">F65</f>
        <v>444.2</v>
      </c>
      <c r="G64" s="35">
        <f t="shared" si="7"/>
        <v>449.6</v>
      </c>
    </row>
    <row r="65" spans="1:7" ht="47.25">
      <c r="A65" s="9" t="s">
        <v>60</v>
      </c>
      <c r="B65" s="10" t="s">
        <v>49</v>
      </c>
      <c r="C65" s="2" t="s">
        <v>14</v>
      </c>
      <c r="D65" s="2"/>
      <c r="E65" s="2"/>
      <c r="F65" s="42">
        <f t="shared" si="7"/>
        <v>444.2</v>
      </c>
      <c r="G65" s="35">
        <f t="shared" si="7"/>
        <v>449.6</v>
      </c>
    </row>
    <row r="66" spans="1:7" ht="31.5">
      <c r="A66" s="9" t="s">
        <v>7</v>
      </c>
      <c r="B66" s="10" t="s">
        <v>49</v>
      </c>
      <c r="C66" s="2" t="s">
        <v>14</v>
      </c>
      <c r="D66" s="2" t="s">
        <v>8</v>
      </c>
      <c r="E66" s="2" t="s">
        <v>17</v>
      </c>
      <c r="F66" s="42">
        <f t="shared" si="7"/>
        <v>444.2</v>
      </c>
      <c r="G66" s="35">
        <f t="shared" si="7"/>
        <v>449.6</v>
      </c>
    </row>
    <row r="67" spans="1:7" ht="23.25" customHeight="1">
      <c r="A67" s="9" t="s">
        <v>9</v>
      </c>
      <c r="B67" s="10" t="s">
        <v>49</v>
      </c>
      <c r="C67" s="2" t="s">
        <v>14</v>
      </c>
      <c r="D67" s="2" t="s">
        <v>8</v>
      </c>
      <c r="E67" s="2" t="s">
        <v>6</v>
      </c>
      <c r="F67" s="43">
        <v>444.2</v>
      </c>
      <c r="G67" s="21">
        <v>449.6</v>
      </c>
    </row>
    <row r="68" spans="1:7" ht="63">
      <c r="A68" s="9" t="s">
        <v>43</v>
      </c>
      <c r="B68" s="10" t="s">
        <v>44</v>
      </c>
      <c r="C68" s="2"/>
      <c r="D68" s="2"/>
      <c r="E68" s="2"/>
      <c r="F68" s="42">
        <f aca="true" t="shared" si="8" ref="F68:G70">F69</f>
        <v>318.1</v>
      </c>
      <c r="G68" s="35">
        <f t="shared" si="8"/>
        <v>286.1</v>
      </c>
    </row>
    <row r="69" spans="1:7" ht="47.25">
      <c r="A69" s="9" t="s">
        <v>60</v>
      </c>
      <c r="B69" s="10" t="s">
        <v>44</v>
      </c>
      <c r="C69" s="2" t="s">
        <v>14</v>
      </c>
      <c r="D69" s="2"/>
      <c r="E69" s="2"/>
      <c r="F69" s="42">
        <f t="shared" si="8"/>
        <v>318.1</v>
      </c>
      <c r="G69" s="35">
        <f t="shared" si="8"/>
        <v>286.1</v>
      </c>
    </row>
    <row r="70" spans="1:7" ht="23.25" customHeight="1">
      <c r="A70" s="9" t="s">
        <v>45</v>
      </c>
      <c r="B70" s="10" t="s">
        <v>44</v>
      </c>
      <c r="C70" s="2" t="s">
        <v>14</v>
      </c>
      <c r="D70" s="2" t="s">
        <v>32</v>
      </c>
      <c r="E70" s="2" t="s">
        <v>17</v>
      </c>
      <c r="F70" s="42">
        <f t="shared" si="8"/>
        <v>318.1</v>
      </c>
      <c r="G70" s="35">
        <f t="shared" si="8"/>
        <v>286.1</v>
      </c>
    </row>
    <row r="71" spans="1:7" ht="23.25" customHeight="1">
      <c r="A71" s="9" t="s">
        <v>46</v>
      </c>
      <c r="B71" s="10" t="s">
        <v>44</v>
      </c>
      <c r="C71" s="2" t="s">
        <v>14</v>
      </c>
      <c r="D71" s="2" t="s">
        <v>32</v>
      </c>
      <c r="E71" s="2" t="s">
        <v>47</v>
      </c>
      <c r="F71" s="43">
        <v>318.1</v>
      </c>
      <c r="G71" s="21">
        <v>286.1</v>
      </c>
    </row>
    <row r="72" spans="1:7" ht="23.25" customHeight="1">
      <c r="A72" s="9" t="s">
        <v>50</v>
      </c>
      <c r="B72" s="10" t="s">
        <v>51</v>
      </c>
      <c r="C72" s="2"/>
      <c r="D72" s="2"/>
      <c r="E72" s="2"/>
      <c r="F72" s="42">
        <f aca="true" t="shared" si="9" ref="F72:G74">F73</f>
        <v>94.6</v>
      </c>
      <c r="G72" s="35">
        <f t="shared" si="9"/>
        <v>92.2</v>
      </c>
    </row>
    <row r="73" spans="1:7" ht="47.25">
      <c r="A73" s="9" t="s">
        <v>60</v>
      </c>
      <c r="B73" s="10" t="s">
        <v>51</v>
      </c>
      <c r="C73" s="2" t="s">
        <v>14</v>
      </c>
      <c r="D73" s="2"/>
      <c r="E73" s="2"/>
      <c r="F73" s="42">
        <f t="shared" si="9"/>
        <v>94.6</v>
      </c>
      <c r="G73" s="35">
        <f t="shared" si="9"/>
        <v>92.2</v>
      </c>
    </row>
    <row r="74" spans="1:7" ht="31.5">
      <c r="A74" s="9" t="s">
        <v>7</v>
      </c>
      <c r="B74" s="10" t="s">
        <v>51</v>
      </c>
      <c r="C74" s="2" t="s">
        <v>14</v>
      </c>
      <c r="D74" s="2" t="s">
        <v>8</v>
      </c>
      <c r="E74" s="2" t="s">
        <v>17</v>
      </c>
      <c r="F74" s="42">
        <f>F75</f>
        <v>94.6</v>
      </c>
      <c r="G74" s="35">
        <f t="shared" si="9"/>
        <v>92.2</v>
      </c>
    </row>
    <row r="75" spans="1:7" ht="23.25" customHeight="1">
      <c r="A75" s="9" t="s">
        <v>9</v>
      </c>
      <c r="B75" s="10" t="s">
        <v>51</v>
      </c>
      <c r="C75" s="2" t="s">
        <v>14</v>
      </c>
      <c r="D75" s="2" t="s">
        <v>8</v>
      </c>
      <c r="E75" s="2" t="s">
        <v>6</v>
      </c>
      <c r="F75" s="43">
        <v>94.6</v>
      </c>
      <c r="G75" s="21">
        <v>92.2</v>
      </c>
    </row>
    <row r="76" spans="1:7" ht="31.5">
      <c r="A76" s="9" t="s">
        <v>52</v>
      </c>
      <c r="B76" s="10" t="s">
        <v>53</v>
      </c>
      <c r="C76" s="2"/>
      <c r="D76" s="2"/>
      <c r="E76" s="2"/>
      <c r="F76" s="42">
        <f aca="true" t="shared" si="10" ref="F76:G78">F77</f>
        <v>60.3</v>
      </c>
      <c r="G76" s="35">
        <f t="shared" si="10"/>
        <v>58.7</v>
      </c>
    </row>
    <row r="77" spans="1:7" ht="47.25">
      <c r="A77" s="9" t="s">
        <v>60</v>
      </c>
      <c r="B77" s="10" t="s">
        <v>53</v>
      </c>
      <c r="C77" s="2" t="s">
        <v>14</v>
      </c>
      <c r="D77" s="2"/>
      <c r="E77" s="2"/>
      <c r="F77" s="42">
        <f t="shared" si="10"/>
        <v>60.3</v>
      </c>
      <c r="G77" s="35">
        <f t="shared" si="10"/>
        <v>58.7</v>
      </c>
    </row>
    <row r="78" spans="1:7" ht="31.5">
      <c r="A78" s="9" t="s">
        <v>7</v>
      </c>
      <c r="B78" s="10" t="s">
        <v>53</v>
      </c>
      <c r="C78" s="2" t="s">
        <v>14</v>
      </c>
      <c r="D78" s="2" t="s">
        <v>8</v>
      </c>
      <c r="E78" s="2" t="s">
        <v>17</v>
      </c>
      <c r="F78" s="42">
        <f t="shared" si="10"/>
        <v>60.3</v>
      </c>
      <c r="G78" s="35">
        <f t="shared" si="10"/>
        <v>58.7</v>
      </c>
    </row>
    <row r="79" spans="1:7" ht="23.25" customHeight="1">
      <c r="A79" s="9" t="s">
        <v>9</v>
      </c>
      <c r="B79" s="10" t="s">
        <v>53</v>
      </c>
      <c r="C79" s="2" t="s">
        <v>14</v>
      </c>
      <c r="D79" s="2" t="s">
        <v>8</v>
      </c>
      <c r="E79" s="2" t="s">
        <v>6</v>
      </c>
      <c r="F79" s="43">
        <v>60.3</v>
      </c>
      <c r="G79" s="21">
        <v>58.7</v>
      </c>
    </row>
    <row r="80" spans="1:7" ht="15.75">
      <c r="A80" s="37" t="s">
        <v>59</v>
      </c>
      <c r="B80" s="38" t="s">
        <v>96</v>
      </c>
      <c r="C80" s="39"/>
      <c r="D80" s="39"/>
      <c r="E80" s="39"/>
      <c r="F80" s="45">
        <f aca="true" t="shared" si="11" ref="F80:G82">F81</f>
        <v>4.6</v>
      </c>
      <c r="G80" s="35">
        <f t="shared" si="11"/>
        <v>4.5</v>
      </c>
    </row>
    <row r="81" spans="1:7" ht="47.25">
      <c r="A81" s="9" t="s">
        <v>60</v>
      </c>
      <c r="B81" s="10" t="s">
        <v>96</v>
      </c>
      <c r="C81" s="2" t="s">
        <v>14</v>
      </c>
      <c r="D81" s="2"/>
      <c r="E81" s="2"/>
      <c r="F81" s="42">
        <f t="shared" si="11"/>
        <v>4.6</v>
      </c>
      <c r="G81" s="35">
        <f t="shared" si="11"/>
        <v>4.5</v>
      </c>
    </row>
    <row r="82" spans="1:7" ht="23.25" customHeight="1">
      <c r="A82" s="9" t="s">
        <v>26</v>
      </c>
      <c r="B82" s="10" t="s">
        <v>96</v>
      </c>
      <c r="C82" s="2" t="s">
        <v>14</v>
      </c>
      <c r="D82" s="2" t="s">
        <v>22</v>
      </c>
      <c r="E82" s="2" t="s">
        <v>17</v>
      </c>
      <c r="F82" s="42">
        <f t="shared" si="11"/>
        <v>4.6</v>
      </c>
      <c r="G82" s="35">
        <f t="shared" si="11"/>
        <v>4.5</v>
      </c>
    </row>
    <row r="83" spans="1:7" ht="23.25" customHeight="1" thickBot="1">
      <c r="A83" s="9" t="s">
        <v>35</v>
      </c>
      <c r="B83" s="10" t="s">
        <v>96</v>
      </c>
      <c r="C83" s="2" t="s">
        <v>14</v>
      </c>
      <c r="D83" s="2" t="s">
        <v>22</v>
      </c>
      <c r="E83" s="2" t="s">
        <v>36</v>
      </c>
      <c r="F83" s="43">
        <v>4.6</v>
      </c>
      <c r="G83" s="21">
        <v>4.5</v>
      </c>
    </row>
    <row r="84" spans="1:7" ht="27.75" customHeight="1" thickBot="1">
      <c r="A84" s="11" t="s">
        <v>13</v>
      </c>
      <c r="B84" s="14"/>
      <c r="C84" s="12"/>
      <c r="D84" s="12"/>
      <c r="E84" s="12"/>
      <c r="F84" s="46">
        <f>F34+F13+F28+F18+F23</f>
        <v>2224.5</v>
      </c>
      <c r="G84" s="40">
        <f>G34+G13+G28+G18+G23</f>
        <v>2197.2999999999997</v>
      </c>
    </row>
  </sheetData>
  <sheetProtection/>
  <mergeCells count="16">
    <mergeCell ref="A3:G3"/>
    <mergeCell ref="A4:G4"/>
    <mergeCell ref="A5:G5"/>
    <mergeCell ref="A6:G6"/>
    <mergeCell ref="A7:G7"/>
    <mergeCell ref="A8:G8"/>
    <mergeCell ref="I5:P5"/>
    <mergeCell ref="I6:P6"/>
    <mergeCell ref="I7:P7"/>
    <mergeCell ref="A10:E10"/>
    <mergeCell ref="A11:A12"/>
    <mergeCell ref="B11:B12"/>
    <mergeCell ref="C11:C12"/>
    <mergeCell ref="D11:D12"/>
    <mergeCell ref="E11:E12"/>
    <mergeCell ref="F11:G11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2017-10-25T06:38:15Z</cp:lastPrinted>
  <dcterms:created xsi:type="dcterms:W3CDTF">2011-11-01T06:15:33Z</dcterms:created>
  <dcterms:modified xsi:type="dcterms:W3CDTF">2020-10-27T14:37:43Z</dcterms:modified>
  <cp:category/>
  <cp:version/>
  <cp:contentType/>
  <cp:contentStatus/>
</cp:coreProperties>
</file>