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55" activeTab="0"/>
  </bookViews>
  <sheets>
    <sheet name="2021" sheetId="1" r:id="rId1"/>
    <sheet name="2022-2023" sheetId="2" r:id="rId2"/>
  </sheets>
  <definedNames>
    <definedName name="_xlnm.Print_Area" localSheetId="0">'2021'!$A$1:$C$38</definedName>
    <definedName name="_xlnm.Print_Area" localSheetId="1">'2022-2023'!$A$1:$D$35</definedName>
  </definedNames>
  <calcPr fullCalcOnLoad="1"/>
</workbook>
</file>

<file path=xl/sharedStrings.xml><?xml version="1.0" encoding="utf-8"?>
<sst xmlns="http://schemas.openxmlformats.org/spreadsheetml/2006/main" count="123" uniqueCount="67">
  <si>
    <t>Наименование</t>
  </si>
  <si>
    <t>Код дохода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</si>
  <si>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</si>
  <si>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</si>
  <si>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</si>
  <si>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</si>
  <si>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</si>
  <si>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</si>
  <si>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</si>
  <si>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</si>
  <si>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</si>
  <si>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</si>
  <si>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</si>
  <si>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</si>
  <si>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</si>
  <si>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</si>
  <si>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</si>
  <si>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</si>
  <si>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</si>
  <si>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Всего доходов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</si>
  <si>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</si>
  <si>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</si>
  <si>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</si>
  <si>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</si>
  <si>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</si>
  <si>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1 06 06000 00 0000 110</t>
  </si>
  <si>
    <t xml:space="preserve"> 1 08 00000 00 0000 000</t>
  </si>
  <si>
    <t xml:space="preserve"> 1 11 00000 00 0000 000</t>
  </si>
  <si>
    <t xml:space="preserve"> 1 14 00000 00 0000 000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</si>
  <si>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</si>
  <si>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1 08 04020 01 0000 110</t>
  </si>
  <si>
    <t xml:space="preserve"> 1 11 05013 10 0000 120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</si>
  <si>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</si>
  <si>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114 06013 10 0000 430  </t>
  </si>
  <si>
    <t xml:space="preserve">Прогнозируемые объемы доходов      </t>
  </si>
  <si>
    <t>к решению Совета</t>
  </si>
  <si>
    <t>Приложение 2</t>
  </si>
  <si>
    <t>(тыс. рублей)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</si>
  <si>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</si>
  <si>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1 05 00000 00 0000 000</t>
  </si>
  <si>
    <t xml:space="preserve"> 1 05 03000 01 0000 110</t>
  </si>
  <si>
    <t>Таблица 2</t>
  </si>
  <si>
    <t>Таблица 1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</si>
  <si>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</si>
  <si>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</si>
  <si>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Лекаревского сельского поселения</t>
  </si>
  <si>
    <t>бюджета Лекаревского сельского поселения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</si>
  <si>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</si>
  <si>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</si>
  <si>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2 02 10000 00 0000 150</t>
  </si>
  <si>
    <t>2 02 30000 00 0000 150</t>
  </si>
  <si>
    <t>2 02 35118 10 0000 150</t>
  </si>
  <si>
    <t>2022 год</t>
  </si>
  <si>
    <t>Дотации бюджетам сельских поселений на выравнивание бюджетной обеспеченности из бюджетов муниципальных районов</t>
  </si>
  <si>
    <t>2 02 16001 10 0000 150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</si>
  <si>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</si>
  <si>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2 02 16001 00 0000 150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</si>
  <si>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</si>
  <si>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1 06 01030 10 1000 110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</si>
  <si>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</si>
  <si>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с физических лиц, обладающих земельным участком, расположенным в границах сельских поселений </t>
  </si>
  <si>
    <t>1 06 06033 10 1000 110</t>
  </si>
  <si>
    <t>1 06 06043 10 1000 110</t>
  </si>
  <si>
    <t>от «___ » _________ 2020г. № ___</t>
  </si>
  <si>
    <t>бюджета Лекаревского сельского поселения на 2021 год</t>
  </si>
  <si>
    <t>на плановый период 2022-2023 годов</t>
  </si>
  <si>
    <t>2023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</si>
</sst>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 wrapText="1"/>
    </xf>
    <xf numFmtId="172" fontId="8" fillId="0" borderId="12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justify"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justify" vertical="top" wrapText="1"/>
    </xf>
    <xf numFmtId="177" fontId="7" fillId="0" borderId="13" xfId="0" applyNumberFormat="1" applyFont="1" applyBorder="1" applyAlignment="1">
      <alignment horizontal="center" vertical="center"/>
    </xf>
    <xf numFmtId="177" fontId="8" fillId="0" borderId="12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center" vertical="center" wrapText="1"/>
    </xf>
    <xf numFmtId="172" fontId="47" fillId="0" borderId="19" xfId="0" applyNumberFormat="1" applyFont="1" applyFill="1" applyBorder="1" applyAlignment="1">
      <alignment horizontal="center" vertical="center"/>
    </xf>
    <xf numFmtId="172" fontId="47" fillId="0" borderId="20" xfId="0" applyNumberFormat="1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vertical="top" wrapText="1"/>
    </xf>
    <xf numFmtId="0" fontId="48" fillId="0" borderId="22" xfId="0" applyFont="1" applyFill="1" applyBorder="1" applyAlignment="1">
      <alignment horizontal="center" vertical="center" wrapText="1"/>
    </xf>
    <xf numFmtId="172" fontId="48" fillId="0" borderId="12" xfId="0" applyNumberFormat="1" applyFont="1" applyFill="1" applyBorder="1" applyAlignment="1">
      <alignment horizontal="center" vertical="center"/>
    </xf>
    <xf numFmtId="172" fontId="47" fillId="0" borderId="11" xfId="0" applyNumberFormat="1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vertical="top" wrapText="1"/>
    </xf>
    <xf numFmtId="0" fontId="48" fillId="0" borderId="17" xfId="0" applyFont="1" applyFill="1" applyBorder="1" applyAlignment="1">
      <alignment horizontal="center" vertical="center" wrapText="1"/>
    </xf>
    <xf numFmtId="172" fontId="48" fillId="0" borderId="23" xfId="0" applyNumberFormat="1" applyFont="1" applyFill="1" applyBorder="1" applyAlignment="1">
      <alignment horizontal="center" vertical="center"/>
    </xf>
    <xf numFmtId="172" fontId="47" fillId="0" borderId="13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vertical="top" wrapText="1"/>
    </xf>
    <xf numFmtId="0" fontId="48" fillId="0" borderId="25" xfId="0" applyFont="1" applyFill="1" applyBorder="1" applyAlignment="1">
      <alignment horizontal="center" vertical="center" wrapText="1"/>
    </xf>
    <xf numFmtId="172" fontId="48" fillId="0" borderId="26" xfId="0" applyNumberFormat="1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justify" vertical="top" wrapText="1"/>
    </xf>
    <xf numFmtId="172" fontId="48" fillId="0" borderId="27" xfId="0" applyNumberFormat="1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justify" vertical="top" wrapText="1"/>
    </xf>
    <xf numFmtId="0" fontId="48" fillId="0" borderId="15" xfId="0" applyFont="1" applyFill="1" applyBorder="1" applyAlignment="1">
      <alignment horizontal="center" vertical="center" wrapText="1"/>
    </xf>
    <xf numFmtId="172" fontId="48" fillId="0" borderId="28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top" wrapText="1"/>
    </xf>
    <xf numFmtId="172" fontId="47" fillId="0" borderId="13" xfId="0" applyNumberFormat="1" applyFont="1" applyBorder="1" applyAlignment="1">
      <alignment horizontal="center" vertical="center"/>
    </xf>
    <xf numFmtId="0" fontId="48" fillId="0" borderId="21" xfId="0" applyFont="1" applyFill="1" applyBorder="1" applyAlignment="1">
      <alignment horizontal="left" vertical="top" wrapText="1"/>
    </xf>
    <xf numFmtId="172" fontId="48" fillId="0" borderId="29" xfId="0" applyNumberFormat="1" applyFont="1" applyBorder="1" applyAlignment="1">
      <alignment horizontal="center" vertical="center"/>
    </xf>
    <xf numFmtId="0" fontId="48" fillId="0" borderId="0" xfId="0" applyFont="1" applyFill="1" applyAlignment="1">
      <alignment horizontal="justify" vertical="center"/>
    </xf>
    <xf numFmtId="172" fontId="48" fillId="0" borderId="28" xfId="0" applyNumberFormat="1" applyFont="1" applyBorder="1" applyAlignment="1">
      <alignment horizontal="center" vertical="center"/>
    </xf>
    <xf numFmtId="177" fontId="47" fillId="0" borderId="19" xfId="0" applyNumberFormat="1" applyFont="1" applyFill="1" applyBorder="1" applyAlignment="1">
      <alignment horizontal="center" vertical="center"/>
    </xf>
    <xf numFmtId="177" fontId="47" fillId="0" borderId="20" xfId="0" applyNumberFormat="1" applyFont="1" applyFill="1" applyBorder="1" applyAlignment="1">
      <alignment horizontal="center" vertical="center"/>
    </xf>
    <xf numFmtId="177" fontId="48" fillId="0" borderId="12" xfId="0" applyNumberFormat="1" applyFont="1" applyFill="1" applyBorder="1" applyAlignment="1">
      <alignment horizontal="center" vertical="center"/>
    </xf>
    <xf numFmtId="177" fontId="47" fillId="0" borderId="11" xfId="0" applyNumberFormat="1" applyFont="1" applyFill="1" applyBorder="1" applyAlignment="1">
      <alignment horizontal="center" vertical="center"/>
    </xf>
    <xf numFmtId="177" fontId="48" fillId="0" borderId="23" xfId="0" applyNumberFormat="1" applyFont="1" applyFill="1" applyBorder="1" applyAlignment="1">
      <alignment horizontal="center" vertical="center"/>
    </xf>
    <xf numFmtId="177" fontId="47" fillId="0" borderId="13" xfId="0" applyNumberFormat="1" applyFont="1" applyFill="1" applyBorder="1" applyAlignment="1">
      <alignment horizontal="center" vertical="center"/>
    </xf>
    <xf numFmtId="177" fontId="48" fillId="0" borderId="26" xfId="0" applyNumberFormat="1" applyFont="1" applyFill="1" applyBorder="1" applyAlignment="1">
      <alignment horizontal="center" vertical="center"/>
    </xf>
    <xf numFmtId="177" fontId="48" fillId="0" borderId="28" xfId="0" applyNumberFormat="1" applyFont="1" applyFill="1" applyBorder="1" applyAlignment="1">
      <alignment horizontal="center" vertical="center"/>
    </xf>
    <xf numFmtId="177" fontId="47" fillId="0" borderId="13" xfId="0" applyNumberFormat="1" applyFont="1" applyBorder="1" applyAlignment="1">
      <alignment horizontal="center" vertical="center"/>
    </xf>
    <xf numFmtId="0" fontId="48" fillId="0" borderId="18" xfId="0" applyFont="1" applyFill="1" applyBorder="1" applyAlignment="1">
      <alignment horizontal="left" vertical="top" wrapText="1"/>
    </xf>
    <xf numFmtId="177" fontId="48" fillId="0" borderId="29" xfId="0" applyNumberFormat="1" applyFont="1" applyBorder="1" applyAlignment="1">
      <alignment horizontal="center" vertical="center"/>
    </xf>
    <xf numFmtId="0" fontId="48" fillId="0" borderId="11" xfId="0" applyFont="1" applyFill="1" applyBorder="1" applyAlignment="1">
      <alignment horizontal="justify" vertical="center"/>
    </xf>
    <xf numFmtId="177" fontId="48" fillId="0" borderId="28" xfId="0" applyNumberFormat="1" applyFont="1" applyBorder="1" applyAlignment="1">
      <alignment horizontal="center" vertical="center"/>
    </xf>
    <xf numFmtId="0" fontId="48" fillId="0" borderId="30" xfId="0" applyFont="1" applyFill="1" applyBorder="1" applyAlignment="1">
      <alignment horizontal="justify" vertical="top" wrapText="1"/>
    </xf>
    <xf numFmtId="0" fontId="48" fillId="0" borderId="22" xfId="0" applyFont="1" applyFill="1" applyBorder="1" applyAlignment="1">
      <alignment horizontal="justify" vertical="top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vertical="center" wrapText="1"/>
    </xf>
    <xf numFmtId="177" fontId="47" fillId="0" borderId="16" xfId="0" applyNumberFormat="1" applyFont="1" applyFill="1" applyBorder="1" applyAlignment="1">
      <alignment horizontal="center" vertical="center"/>
    </xf>
    <xf numFmtId="177" fontId="48" fillId="0" borderId="15" xfId="0" applyNumberFormat="1" applyFont="1" applyFill="1" applyBorder="1" applyAlignment="1">
      <alignment horizontal="center" vertical="center"/>
    </xf>
    <xf numFmtId="177" fontId="48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32" xfId="0" applyFont="1" applyBorder="1" applyAlignment="1">
      <alignment horizontal="right"/>
    </xf>
    <xf numFmtId="0" fontId="47" fillId="0" borderId="33" xfId="0" applyFont="1" applyFill="1" applyBorder="1" applyAlignment="1">
      <alignment horizontal="justify"/>
    </xf>
    <xf numFmtId="0" fontId="47" fillId="0" borderId="16" xfId="0" applyFont="1" applyFill="1" applyBorder="1" applyAlignment="1">
      <alignment horizontal="center" vertical="center" wrapText="1"/>
    </xf>
    <xf numFmtId="177" fontId="47" fillId="0" borderId="34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wrapText="1"/>
    </xf>
    <xf numFmtId="49" fontId="47" fillId="0" borderId="11" xfId="0" applyNumberFormat="1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wrapText="1"/>
    </xf>
    <xf numFmtId="49" fontId="48" fillId="0" borderId="16" xfId="0" applyNumberFormat="1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 wrapText="1"/>
    </xf>
    <xf numFmtId="172" fontId="47" fillId="0" borderId="36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wrapText="1"/>
    </xf>
    <xf numFmtId="49" fontId="48" fillId="0" borderId="11" xfId="0" applyNumberFormat="1" applyFont="1" applyFill="1" applyBorder="1" applyAlignment="1">
      <alignment horizontal="center" vertical="center"/>
    </xf>
    <xf numFmtId="172" fontId="48" fillId="0" borderId="13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wrapText="1"/>
    </xf>
    <xf numFmtId="177" fontId="47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wrapText="1"/>
    </xf>
    <xf numFmtId="0" fontId="49" fillId="0" borderId="0" xfId="0" applyFont="1" applyAlignment="1">
      <alignment/>
    </xf>
    <xf numFmtId="0" fontId="47" fillId="0" borderId="11" xfId="0" applyFont="1" applyFill="1" applyBorder="1" applyAlignment="1">
      <alignment horizontal="justify" vertical="center" wrapText="1"/>
    </xf>
    <xf numFmtId="0" fontId="47" fillId="0" borderId="10" xfId="0" applyFont="1" applyFill="1" applyBorder="1" applyAlignment="1">
      <alignment horizont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M39"/>
  <sheetViews>
    <sheetView tabSelected="1" view="pageBreakPreview" zoomScale="89" zoomScaleNormal="130" zoomScaleSheetLayoutView="89" zoomScalePageLayoutView="0" workbookViewId="0" topLeftCell="A28">
      <selection activeCell="C42" sqref="C42"/>
    </sheetView>
  </sheetViews>
  <sheetFormatPr defaultColWidth="9.00390625" defaultRowHeight="12.75"/>
  <cols>
    <col min="1" max="1" width="59.625" style="1" customWidth="1"/>
    <col min="2" max="2" width="26.625" style="1" customWidth="1"/>
    <col min="3" max="3" width="18.375" style="0" customWidth="1"/>
  </cols>
  <sheetData>
    <row r="1" spans="1:13" s="10" customFormat="1" ht="14.25" customHeight="1">
      <c r="A1" s="7"/>
      <c r="B1" s="8" t="s">
        <v>36</v>
      </c>
      <c r="C1" s="8"/>
      <c r="D1" s="8"/>
      <c r="E1" s="7"/>
      <c r="F1" s="9"/>
      <c r="G1" s="9"/>
      <c r="H1" s="9"/>
      <c r="I1" s="9"/>
      <c r="J1" s="9"/>
      <c r="K1" s="9"/>
      <c r="L1" s="9"/>
      <c r="M1" s="9"/>
    </row>
    <row r="2" spans="1:13" s="10" customFormat="1" ht="13.5" customHeight="1">
      <c r="A2" s="7"/>
      <c r="B2" s="8" t="s">
        <v>35</v>
      </c>
      <c r="C2" s="8"/>
      <c r="D2" s="8"/>
      <c r="E2" s="7"/>
      <c r="F2" s="9"/>
      <c r="G2" s="9"/>
      <c r="H2" s="9"/>
      <c r="I2" s="9"/>
      <c r="J2" s="9"/>
      <c r="K2" s="9"/>
      <c r="L2" s="9"/>
      <c r="M2" s="9"/>
    </row>
    <row r="3" spans="1:13" s="10" customFormat="1" ht="15.75" customHeight="1">
      <c r="A3" s="7"/>
      <c r="B3" s="8" t="s">
        <v>45</v>
      </c>
      <c r="C3" s="8"/>
      <c r="D3" s="8"/>
      <c r="E3" s="7"/>
      <c r="F3" s="9"/>
      <c r="G3" s="9"/>
      <c r="H3" s="9"/>
      <c r="I3" s="9"/>
      <c r="J3" s="9"/>
      <c r="K3" s="9"/>
      <c r="L3" s="9"/>
      <c r="M3" s="9"/>
    </row>
    <row r="4" spans="1:13" s="10" customFormat="1" ht="15" customHeight="1">
      <c r="A4" s="7"/>
      <c r="B4" s="8" t="s">
        <v>63</v>
      </c>
      <c r="C4" s="8"/>
      <c r="D4" s="8"/>
      <c r="E4" s="7"/>
      <c r="F4" s="9"/>
      <c r="G4" s="9"/>
      <c r="H4" s="9"/>
      <c r="I4" s="9"/>
      <c r="J4" s="9"/>
      <c r="K4" s="9"/>
      <c r="L4" s="9"/>
      <c r="M4" s="9"/>
    </row>
    <row r="5" spans="1:2" s="12" customFormat="1" ht="15.75">
      <c r="A5" s="11"/>
      <c r="B5" s="11"/>
    </row>
    <row r="6" spans="1:13" s="10" customFormat="1" ht="15.75" customHeight="1">
      <c r="A6" s="8"/>
      <c r="B6" s="8"/>
      <c r="C6" s="13" t="s">
        <v>42</v>
      </c>
      <c r="D6" s="8"/>
      <c r="E6" s="8"/>
      <c r="F6" s="8"/>
      <c r="G6" s="8"/>
      <c r="H6" s="8"/>
      <c r="I6" s="8"/>
      <c r="J6" s="8"/>
      <c r="K6" s="8"/>
      <c r="L6" s="8"/>
      <c r="M6" s="8"/>
    </row>
    <row r="7" spans="1:3" s="12" customFormat="1" ht="20.25" customHeight="1">
      <c r="A7" s="72" t="s">
        <v>34</v>
      </c>
      <c r="B7" s="72"/>
      <c r="C7" s="72"/>
    </row>
    <row r="8" spans="1:3" s="12" customFormat="1" ht="21" customHeight="1">
      <c r="A8" s="72" t="s">
        <v>64</v>
      </c>
      <c r="B8" s="72"/>
      <c r="C8" s="72"/>
    </row>
    <row r="9" spans="1:2" s="12" customFormat="1" ht="15.75">
      <c r="A9" s="73"/>
      <c r="B9" s="73"/>
    </row>
    <row r="10" spans="1:3" s="12" customFormat="1" ht="20.25" customHeight="1" thickBot="1">
      <c r="A10" s="14"/>
      <c r="B10" s="11"/>
      <c r="C10" s="13" t="s">
        <v>37</v>
      </c>
    </row>
    <row r="11" spans="1:3" ht="21" customHeight="1">
      <c r="A11" s="76" t="s">
        <v>0</v>
      </c>
      <c r="B11" s="76" t="s">
        <v>1</v>
      </c>
      <c r="C11" s="74" t="s">
        <v>2</v>
      </c>
    </row>
    <row r="12" spans="1:3" s="2" customFormat="1" ht="19.5" customHeight="1" thickBot="1">
      <c r="A12" s="77"/>
      <c r="B12" s="77"/>
      <c r="C12" s="75"/>
    </row>
    <row r="13" spans="1:3" s="3" customFormat="1" ht="17.25" customHeight="1" thickBot="1">
      <c r="A13" s="26" t="s">
        <v>3</v>
      </c>
      <c r="B13" s="27" t="s">
        <v>20</v>
      </c>
      <c r="C13" s="52">
        <f>C14+C18+C24+C16+C26</f>
        <v>539.1999999999999</v>
      </c>
    </row>
    <row r="14" spans="1:3" s="4" customFormat="1" ht="17.25" customHeight="1" thickBot="1">
      <c r="A14" s="26" t="s">
        <v>4</v>
      </c>
      <c r="B14" s="27" t="s">
        <v>21</v>
      </c>
      <c r="C14" s="53">
        <f>C15</f>
        <v>74</v>
      </c>
    </row>
    <row r="15" spans="1:3" s="3" customFormat="1" ht="17.25" customHeight="1" thickBot="1">
      <c r="A15" s="30" t="s">
        <v>5</v>
      </c>
      <c r="B15" s="31" t="s">
        <v>22</v>
      </c>
      <c r="C15" s="54">
        <v>74</v>
      </c>
    </row>
    <row r="16" spans="1:3" s="3" customFormat="1" ht="17.25" customHeight="1" hidden="1" thickBot="1">
      <c r="A16" s="26" t="s">
        <v>6</v>
      </c>
      <c r="B16" s="27" t="s">
        <v>39</v>
      </c>
      <c r="C16" s="55">
        <f>C17</f>
        <v>0</v>
      </c>
    </row>
    <row r="17" spans="1:3" s="3" customFormat="1" ht="17.25" customHeight="1" hidden="1" thickBot="1">
      <c r="A17" s="34" t="s">
        <v>7</v>
      </c>
      <c r="B17" s="35" t="s">
        <v>40</v>
      </c>
      <c r="C17" s="56">
        <v>0</v>
      </c>
    </row>
    <row r="18" spans="1:3" s="4" customFormat="1" ht="17.25" customHeight="1" thickBot="1">
      <c r="A18" s="26" t="s">
        <v>8</v>
      </c>
      <c r="B18" s="27" t="s">
        <v>23</v>
      </c>
      <c r="C18" s="57">
        <f>C19+C21</f>
        <v>450.4</v>
      </c>
    </row>
    <row r="19" spans="1:3" s="3" customFormat="1" ht="17.25" customHeight="1">
      <c r="A19" s="38" t="s">
        <v>9</v>
      </c>
      <c r="B19" s="39" t="s">
        <v>24</v>
      </c>
      <c r="C19" s="58">
        <v>85</v>
      </c>
    </row>
    <row r="20" spans="1:3" s="3" customFormat="1" ht="47.25">
      <c r="A20" s="38" t="s">
        <v>57</v>
      </c>
      <c r="B20" s="39" t="s">
        <v>58</v>
      </c>
      <c r="C20" s="58">
        <v>85</v>
      </c>
    </row>
    <row r="21" spans="1:3" s="4" customFormat="1" ht="17.25" customHeight="1">
      <c r="A21" s="41" t="s">
        <v>10</v>
      </c>
      <c r="B21" s="31" t="s">
        <v>25</v>
      </c>
      <c r="C21" s="54">
        <v>365.4</v>
      </c>
    </row>
    <row r="22" spans="1:3" s="4" customFormat="1" ht="31.5">
      <c r="A22" s="66" t="s">
        <v>59</v>
      </c>
      <c r="B22" s="67" t="s">
        <v>61</v>
      </c>
      <c r="C22" s="71">
        <f>C21-C23</f>
        <v>115.39999999999998</v>
      </c>
    </row>
    <row r="23" spans="1:3" s="4" customFormat="1" ht="48" thickBot="1">
      <c r="A23" s="65" t="s">
        <v>60</v>
      </c>
      <c r="B23" s="68" t="s">
        <v>62</v>
      </c>
      <c r="C23" s="70">
        <v>250</v>
      </c>
    </row>
    <row r="24" spans="1:3" s="3" customFormat="1" ht="20.25" customHeight="1" thickBot="1">
      <c r="A24" s="26" t="s">
        <v>11</v>
      </c>
      <c r="B24" s="27" t="s">
        <v>26</v>
      </c>
      <c r="C24" s="69">
        <f>C25</f>
        <v>1</v>
      </c>
    </row>
    <row r="25" spans="1:3" s="3" customFormat="1" ht="79.5" thickBot="1">
      <c r="A25" s="43" t="s">
        <v>12</v>
      </c>
      <c r="B25" s="44" t="s">
        <v>30</v>
      </c>
      <c r="C25" s="59">
        <v>1</v>
      </c>
    </row>
    <row r="26" spans="1:7" s="4" customFormat="1" ht="32.25" thickBot="1">
      <c r="A26" s="46" t="s">
        <v>13</v>
      </c>
      <c r="B26" s="27" t="s">
        <v>27</v>
      </c>
      <c r="C26" s="60">
        <f>C27+C28</f>
        <v>13.8</v>
      </c>
      <c r="G26" s="2"/>
    </row>
    <row r="27" spans="1:3" s="3" customFormat="1" ht="78" customHeight="1" hidden="1">
      <c r="A27" s="61" t="s">
        <v>29</v>
      </c>
      <c r="B27" s="31" t="s">
        <v>31</v>
      </c>
      <c r="C27" s="62">
        <v>0</v>
      </c>
    </row>
    <row r="28" spans="1:3" s="3" customFormat="1" ht="78" customHeight="1" thickBot="1">
      <c r="A28" s="63" t="s">
        <v>47</v>
      </c>
      <c r="B28" s="44" t="s">
        <v>48</v>
      </c>
      <c r="C28" s="64">
        <v>13.8</v>
      </c>
    </row>
    <row r="29" spans="1:3" s="4" customFormat="1" ht="27.75" customHeight="1" hidden="1" thickBot="1">
      <c r="A29" s="15" t="s">
        <v>14</v>
      </c>
      <c r="B29" s="16" t="s">
        <v>28</v>
      </c>
      <c r="C29" s="24">
        <f>C30</f>
        <v>0</v>
      </c>
    </row>
    <row r="30" spans="1:3" ht="47.25" hidden="1">
      <c r="A30" s="23" t="s">
        <v>32</v>
      </c>
      <c r="B30" s="22" t="s">
        <v>33</v>
      </c>
      <c r="C30" s="25">
        <v>0</v>
      </c>
    </row>
    <row r="31" spans="1:3" ht="16.5" thickBot="1">
      <c r="A31" s="46" t="s">
        <v>15</v>
      </c>
      <c r="B31" s="27" t="s">
        <v>16</v>
      </c>
      <c r="C31" s="60">
        <f>C32</f>
        <v>1706.9</v>
      </c>
    </row>
    <row r="32" spans="1:3" s="6" customFormat="1" ht="32.25" thickBot="1">
      <c r="A32" s="81" t="s">
        <v>17</v>
      </c>
      <c r="B32" s="82" t="s">
        <v>18</v>
      </c>
      <c r="C32" s="83">
        <f>C33+C36</f>
        <v>1706.9</v>
      </c>
    </row>
    <row r="33" spans="1:3" s="6" customFormat="1" ht="32.25" thickBot="1">
      <c r="A33" s="84" t="s">
        <v>44</v>
      </c>
      <c r="B33" s="85" t="s">
        <v>49</v>
      </c>
      <c r="C33" s="53">
        <f>C34</f>
        <v>1606.9</v>
      </c>
    </row>
    <row r="34" spans="1:3" s="6" customFormat="1" ht="51.75" customHeight="1" thickBot="1">
      <c r="A34" s="84" t="s">
        <v>55</v>
      </c>
      <c r="B34" s="85" t="s">
        <v>56</v>
      </c>
      <c r="C34" s="53">
        <f>C35</f>
        <v>1606.9</v>
      </c>
    </row>
    <row r="35" spans="1:3" s="6" customFormat="1" ht="48" thickBot="1">
      <c r="A35" s="86" t="s">
        <v>53</v>
      </c>
      <c r="B35" s="87" t="s">
        <v>54</v>
      </c>
      <c r="C35" s="56">
        <v>1606.9</v>
      </c>
    </row>
    <row r="36" spans="1:3" s="6" customFormat="1" ht="32.25" thickBot="1">
      <c r="A36" s="88" t="s">
        <v>43</v>
      </c>
      <c r="B36" s="85" t="s">
        <v>50</v>
      </c>
      <c r="C36" s="89">
        <f>SUM(C37:C37)</f>
        <v>100</v>
      </c>
    </row>
    <row r="37" spans="1:3" s="6" customFormat="1" ht="48" thickBot="1">
      <c r="A37" s="90" t="s">
        <v>38</v>
      </c>
      <c r="B37" s="91" t="s">
        <v>51</v>
      </c>
      <c r="C37" s="92">
        <v>100</v>
      </c>
    </row>
    <row r="38" spans="1:3" s="5" customFormat="1" ht="18" customHeight="1" thickBot="1">
      <c r="A38" s="93" t="s">
        <v>19</v>
      </c>
      <c r="B38" s="84"/>
      <c r="C38" s="94">
        <f>C31+C13</f>
        <v>2246.1</v>
      </c>
    </row>
    <row r="39" spans="1:3" ht="12.75">
      <c r="A39" s="95"/>
      <c r="B39" s="95"/>
      <c r="C39" s="96"/>
    </row>
  </sheetData>
  <sheetProtection/>
  <mergeCells count="6">
    <mergeCell ref="A7:C7"/>
    <mergeCell ref="A8:C8"/>
    <mergeCell ref="A9:B9"/>
    <mergeCell ref="C11:C12"/>
    <mergeCell ref="A11:A12"/>
    <mergeCell ref="B11:B12"/>
  </mergeCells>
  <printOptions/>
  <pageMargins left="0.42" right="0.27" top="0.55" bottom="0.23" header="0.24" footer="0.21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M37"/>
  <sheetViews>
    <sheetView view="pageBreakPreview" zoomScale="75" zoomScaleNormal="130" zoomScaleSheetLayoutView="75" zoomScalePageLayoutView="0" workbookViewId="0" topLeftCell="A15">
      <selection activeCell="E35" sqref="E35"/>
    </sheetView>
  </sheetViews>
  <sheetFormatPr defaultColWidth="9.00390625" defaultRowHeight="12.75"/>
  <cols>
    <col min="1" max="1" width="59.625" style="1" customWidth="1"/>
    <col min="2" max="2" width="26.875" style="1" customWidth="1"/>
    <col min="3" max="3" width="14.625" style="0" customWidth="1"/>
    <col min="4" max="4" width="14.125" style="0" customWidth="1"/>
  </cols>
  <sheetData>
    <row r="1" spans="1:13" s="10" customFormat="1" ht="14.25" customHeight="1">
      <c r="A1" s="7"/>
      <c r="B1" s="8"/>
      <c r="C1" s="8"/>
      <c r="D1" s="8"/>
      <c r="E1" s="7"/>
      <c r="F1" s="9"/>
      <c r="G1" s="9"/>
      <c r="H1" s="9"/>
      <c r="I1" s="9"/>
      <c r="J1" s="9"/>
      <c r="K1" s="9"/>
      <c r="L1" s="9"/>
      <c r="M1" s="9"/>
    </row>
    <row r="2" spans="1:13" s="10" customFormat="1" ht="13.5" customHeight="1">
      <c r="A2" s="8"/>
      <c r="B2" s="8"/>
      <c r="C2" s="8"/>
      <c r="D2" s="13" t="s">
        <v>41</v>
      </c>
      <c r="E2" s="7"/>
      <c r="F2" s="9"/>
      <c r="G2" s="9"/>
      <c r="H2" s="9"/>
      <c r="I2" s="9"/>
      <c r="J2" s="9"/>
      <c r="K2" s="9"/>
      <c r="L2" s="9"/>
      <c r="M2" s="9"/>
    </row>
    <row r="3" spans="1:13" s="10" customFormat="1" ht="15.75" customHeight="1">
      <c r="A3" s="72" t="s">
        <v>34</v>
      </c>
      <c r="B3" s="72"/>
      <c r="C3" s="72"/>
      <c r="D3" s="72"/>
      <c r="E3" s="7"/>
      <c r="F3" s="9"/>
      <c r="G3" s="9"/>
      <c r="H3" s="9"/>
      <c r="I3" s="9"/>
      <c r="J3" s="9"/>
      <c r="K3" s="9"/>
      <c r="L3" s="9"/>
      <c r="M3" s="9"/>
    </row>
    <row r="4" spans="1:13" s="10" customFormat="1" ht="15" customHeight="1">
      <c r="A4" s="72" t="s">
        <v>46</v>
      </c>
      <c r="B4" s="72"/>
      <c r="C4" s="72"/>
      <c r="D4" s="72"/>
      <c r="E4" s="7"/>
      <c r="F4" s="9"/>
      <c r="G4" s="9"/>
      <c r="H4" s="9"/>
      <c r="I4" s="9"/>
      <c r="J4" s="9"/>
      <c r="K4" s="9"/>
      <c r="L4" s="9"/>
      <c r="M4" s="9"/>
    </row>
    <row r="5" spans="1:4" s="12" customFormat="1" ht="18.75">
      <c r="A5" s="72" t="s">
        <v>65</v>
      </c>
      <c r="B5" s="72"/>
      <c r="C5" s="72"/>
      <c r="D5" s="72"/>
    </row>
    <row r="6" spans="1:13" s="10" customFormat="1" ht="15.75" customHeight="1">
      <c r="A6" s="8"/>
      <c r="B6" s="8"/>
      <c r="C6" s="13"/>
      <c r="D6" s="8"/>
      <c r="E6" s="8"/>
      <c r="F6" s="8"/>
      <c r="G6" s="8"/>
      <c r="H6" s="8"/>
      <c r="I6" s="8"/>
      <c r="J6" s="8"/>
      <c r="K6" s="8"/>
      <c r="L6" s="8"/>
      <c r="M6" s="8"/>
    </row>
    <row r="7" spans="1:4" s="12" customFormat="1" ht="20.25" customHeight="1" thickBot="1">
      <c r="A7" s="14"/>
      <c r="B7" s="11"/>
      <c r="C7" s="80" t="s">
        <v>37</v>
      </c>
      <c r="D7" s="80"/>
    </row>
    <row r="8" spans="1:4" ht="21" customHeight="1" thickBot="1">
      <c r="A8" s="76" t="s">
        <v>0</v>
      </c>
      <c r="B8" s="76" t="s">
        <v>1</v>
      </c>
      <c r="C8" s="78" t="s">
        <v>2</v>
      </c>
      <c r="D8" s="79"/>
    </row>
    <row r="9" spans="1:4" s="2" customFormat="1" ht="19.5" customHeight="1" thickBot="1">
      <c r="A9" s="77"/>
      <c r="B9" s="77"/>
      <c r="C9" s="21" t="s">
        <v>52</v>
      </c>
      <c r="D9" s="21" t="s">
        <v>66</v>
      </c>
    </row>
    <row r="10" spans="1:4" s="3" customFormat="1" ht="17.25" customHeight="1" thickBot="1">
      <c r="A10" s="26" t="s">
        <v>3</v>
      </c>
      <c r="B10" s="27" t="s">
        <v>20</v>
      </c>
      <c r="C10" s="28">
        <f>C11+C15+C21+C13+C23</f>
        <v>552.1999999999999</v>
      </c>
      <c r="D10" s="28">
        <f>D11+D15+D21+D13+D23</f>
        <v>556</v>
      </c>
    </row>
    <row r="11" spans="1:4" s="4" customFormat="1" ht="17.25" customHeight="1" thickBot="1">
      <c r="A11" s="26" t="s">
        <v>4</v>
      </c>
      <c r="B11" s="27" t="s">
        <v>21</v>
      </c>
      <c r="C11" s="29">
        <f>C12</f>
        <v>77</v>
      </c>
      <c r="D11" s="29">
        <f>D12</f>
        <v>79.6</v>
      </c>
    </row>
    <row r="12" spans="1:4" s="3" customFormat="1" ht="17.25" customHeight="1" thickBot="1">
      <c r="A12" s="30" t="s">
        <v>5</v>
      </c>
      <c r="B12" s="31" t="s">
        <v>22</v>
      </c>
      <c r="C12" s="32">
        <v>77</v>
      </c>
      <c r="D12" s="32">
        <v>79.6</v>
      </c>
    </row>
    <row r="13" spans="1:4" s="3" customFormat="1" ht="17.25" customHeight="1" hidden="1" thickBot="1">
      <c r="A13" s="26" t="s">
        <v>6</v>
      </c>
      <c r="B13" s="27" t="s">
        <v>39</v>
      </c>
      <c r="C13" s="33">
        <f>C14</f>
        <v>0</v>
      </c>
      <c r="D13" s="33">
        <f>D14</f>
        <v>0</v>
      </c>
    </row>
    <row r="14" spans="1:4" s="3" customFormat="1" ht="17.25" customHeight="1" hidden="1" thickBot="1">
      <c r="A14" s="34" t="s">
        <v>7</v>
      </c>
      <c r="B14" s="35" t="s">
        <v>40</v>
      </c>
      <c r="C14" s="36">
        <v>0</v>
      </c>
      <c r="D14" s="36">
        <v>0</v>
      </c>
    </row>
    <row r="15" spans="1:4" s="4" customFormat="1" ht="17.25" customHeight="1" thickBot="1">
      <c r="A15" s="26" t="s">
        <v>8</v>
      </c>
      <c r="B15" s="27" t="s">
        <v>23</v>
      </c>
      <c r="C15" s="37">
        <f>C16+C18</f>
        <v>460.4</v>
      </c>
      <c r="D15" s="37">
        <f>D16+D18</f>
        <v>461.4</v>
      </c>
    </row>
    <row r="16" spans="1:4" s="3" customFormat="1" ht="17.25" customHeight="1">
      <c r="A16" s="38" t="s">
        <v>9</v>
      </c>
      <c r="B16" s="39" t="s">
        <v>24</v>
      </c>
      <c r="C16" s="40">
        <v>95</v>
      </c>
      <c r="D16" s="40">
        <v>96</v>
      </c>
    </row>
    <row r="17" spans="1:4" s="3" customFormat="1" ht="47.25">
      <c r="A17" s="38" t="s">
        <v>57</v>
      </c>
      <c r="B17" s="39" t="s">
        <v>58</v>
      </c>
      <c r="C17" s="40">
        <v>95</v>
      </c>
      <c r="D17" s="40">
        <v>96</v>
      </c>
    </row>
    <row r="18" spans="1:4" s="4" customFormat="1" ht="15.75">
      <c r="A18" s="41" t="s">
        <v>10</v>
      </c>
      <c r="B18" s="31" t="s">
        <v>25</v>
      </c>
      <c r="C18" s="42">
        <v>365.4</v>
      </c>
      <c r="D18" s="42">
        <v>365.4</v>
      </c>
    </row>
    <row r="19" spans="1:4" s="4" customFormat="1" ht="31.5">
      <c r="A19" s="66" t="s">
        <v>59</v>
      </c>
      <c r="B19" s="67" t="s">
        <v>61</v>
      </c>
      <c r="C19" s="71">
        <v>115.39999999999998</v>
      </c>
      <c r="D19" s="71">
        <v>115.39999999999998</v>
      </c>
    </row>
    <row r="20" spans="1:4" s="4" customFormat="1" ht="48" thickBot="1">
      <c r="A20" s="65" t="s">
        <v>60</v>
      </c>
      <c r="B20" s="68" t="s">
        <v>62</v>
      </c>
      <c r="C20" s="70">
        <v>250</v>
      </c>
      <c r="D20" s="70">
        <v>250</v>
      </c>
    </row>
    <row r="21" spans="1:4" s="3" customFormat="1" ht="20.25" customHeight="1" thickBot="1">
      <c r="A21" s="26" t="s">
        <v>11</v>
      </c>
      <c r="B21" s="27" t="s">
        <v>26</v>
      </c>
      <c r="C21" s="33">
        <f>C22</f>
        <v>1</v>
      </c>
      <c r="D21" s="33">
        <f>D22</f>
        <v>1</v>
      </c>
    </row>
    <row r="22" spans="1:4" s="3" customFormat="1" ht="79.5" thickBot="1">
      <c r="A22" s="43" t="s">
        <v>12</v>
      </c>
      <c r="B22" s="44" t="s">
        <v>30</v>
      </c>
      <c r="C22" s="45">
        <v>1</v>
      </c>
      <c r="D22" s="45">
        <v>1</v>
      </c>
    </row>
    <row r="23" spans="1:7" s="4" customFormat="1" ht="32.25" thickBot="1">
      <c r="A23" s="46" t="s">
        <v>13</v>
      </c>
      <c r="B23" s="27" t="s">
        <v>27</v>
      </c>
      <c r="C23" s="47">
        <f>C24+C25</f>
        <v>13.8</v>
      </c>
      <c r="D23" s="47">
        <f>D24+D25</f>
        <v>14</v>
      </c>
      <c r="G23" s="2"/>
    </row>
    <row r="24" spans="1:4" s="3" customFormat="1" ht="78" customHeight="1" hidden="1">
      <c r="A24" s="48" t="s">
        <v>29</v>
      </c>
      <c r="B24" s="31" t="s">
        <v>31</v>
      </c>
      <c r="C24" s="49">
        <v>0</v>
      </c>
      <c r="D24" s="49">
        <v>0</v>
      </c>
    </row>
    <row r="25" spans="1:4" s="3" customFormat="1" ht="78" customHeight="1" thickBot="1">
      <c r="A25" s="50" t="s">
        <v>47</v>
      </c>
      <c r="B25" s="44" t="s">
        <v>48</v>
      </c>
      <c r="C25" s="51">
        <v>13.8</v>
      </c>
      <c r="D25" s="51">
        <v>14</v>
      </c>
    </row>
    <row r="26" spans="1:4" s="4" customFormat="1" ht="27.75" customHeight="1" hidden="1" thickBot="1">
      <c r="A26" s="15" t="s">
        <v>14</v>
      </c>
      <c r="B26" s="16" t="s">
        <v>28</v>
      </c>
      <c r="C26" s="18">
        <f>C27</f>
        <v>0</v>
      </c>
      <c r="D26" s="18">
        <f>D27</f>
        <v>0</v>
      </c>
    </row>
    <row r="27" spans="1:4" ht="48" hidden="1" thickBot="1">
      <c r="A27" s="19" t="s">
        <v>32</v>
      </c>
      <c r="B27" s="20" t="s">
        <v>33</v>
      </c>
      <c r="C27" s="17">
        <v>0</v>
      </c>
      <c r="D27" s="17">
        <v>0</v>
      </c>
    </row>
    <row r="28" spans="1:4" s="6" customFormat="1" ht="16.5" thickBot="1">
      <c r="A28" s="97" t="s">
        <v>15</v>
      </c>
      <c r="B28" s="27" t="s">
        <v>16</v>
      </c>
      <c r="C28" s="53">
        <f>C29</f>
        <v>1726.7</v>
      </c>
      <c r="D28" s="53">
        <f>D29</f>
        <v>1751.3999999999999</v>
      </c>
    </row>
    <row r="29" spans="1:4" s="6" customFormat="1" ht="32.25" thickBot="1">
      <c r="A29" s="98" t="s">
        <v>17</v>
      </c>
      <c r="B29" s="27" t="s">
        <v>18</v>
      </c>
      <c r="C29" s="53">
        <f>C30+C33</f>
        <v>1726.7</v>
      </c>
      <c r="D29" s="53">
        <f>D30+D33</f>
        <v>1751.3999999999999</v>
      </c>
    </row>
    <row r="30" spans="1:4" s="6" customFormat="1" ht="32.25" thickBot="1">
      <c r="A30" s="84" t="s">
        <v>44</v>
      </c>
      <c r="B30" s="85" t="s">
        <v>49</v>
      </c>
      <c r="C30" s="53">
        <f>C31</f>
        <v>1625.7</v>
      </c>
      <c r="D30" s="53">
        <f>D31</f>
        <v>1646.3</v>
      </c>
    </row>
    <row r="31" spans="1:4" s="6" customFormat="1" ht="71.25" customHeight="1" thickBot="1">
      <c r="A31" s="84" t="s">
        <v>55</v>
      </c>
      <c r="B31" s="85" t="s">
        <v>56</v>
      </c>
      <c r="C31" s="53">
        <f>C32</f>
        <v>1625.7</v>
      </c>
      <c r="D31" s="53">
        <f>D32</f>
        <v>1646.3</v>
      </c>
    </row>
    <row r="32" spans="1:4" s="6" customFormat="1" ht="54" customHeight="1" thickBot="1">
      <c r="A32" s="86" t="s">
        <v>53</v>
      </c>
      <c r="B32" s="87" t="s">
        <v>54</v>
      </c>
      <c r="C32" s="56">
        <v>1625.7</v>
      </c>
      <c r="D32" s="56">
        <v>1646.3</v>
      </c>
    </row>
    <row r="33" spans="1:4" s="6" customFormat="1" ht="32.25" thickBot="1">
      <c r="A33" s="88" t="s">
        <v>43</v>
      </c>
      <c r="B33" s="85" t="s">
        <v>50</v>
      </c>
      <c r="C33" s="89">
        <f>SUM(C34:C34)</f>
        <v>101</v>
      </c>
      <c r="D33" s="89">
        <f>SUM(D34:D34)</f>
        <v>105.1</v>
      </c>
    </row>
    <row r="34" spans="1:4" s="6" customFormat="1" ht="48" thickBot="1">
      <c r="A34" s="90" t="s">
        <v>38</v>
      </c>
      <c r="B34" s="91" t="s">
        <v>51</v>
      </c>
      <c r="C34" s="92">
        <v>101</v>
      </c>
      <c r="D34" s="92">
        <v>105.1</v>
      </c>
    </row>
    <row r="35" spans="1:4" s="5" customFormat="1" ht="18" customHeight="1" thickBot="1">
      <c r="A35" s="93" t="s">
        <v>19</v>
      </c>
      <c r="B35" s="84"/>
      <c r="C35" s="94">
        <f>C28+C10</f>
        <v>2278.9</v>
      </c>
      <c r="D35" s="94">
        <f>D28+D10</f>
        <v>2307.3999999999996</v>
      </c>
    </row>
    <row r="36" spans="1:4" ht="12.75">
      <c r="A36" s="95"/>
      <c r="B36" s="95"/>
      <c r="C36" s="96"/>
      <c r="D36" s="96"/>
    </row>
    <row r="37" spans="1:4" ht="12.75">
      <c r="A37" s="95"/>
      <c r="B37" s="95"/>
      <c r="C37" s="96"/>
      <c r="D37" s="96"/>
    </row>
  </sheetData>
  <sheetProtection/>
  <mergeCells count="7">
    <mergeCell ref="A3:D3"/>
    <mergeCell ref="A4:D4"/>
    <mergeCell ref="A5:D5"/>
    <mergeCell ref="A8:A9"/>
    <mergeCell ref="B8:B9"/>
    <mergeCell ref="C8:D8"/>
    <mergeCell ref="C7:D7"/>
  </mergeCells>
  <printOptions/>
  <pageMargins left="0.42" right="0.27" top="0.55" bottom="0.23" header="0.24" footer="0.21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elab-baria</dc:creator>
  <cp:keywords/>
  <dc:description/>
  <cp:lastModifiedBy>Нурсия А. Аксакова</cp:lastModifiedBy>
  <cp:lastPrinted>2020-09-07T14:16:46Z</cp:lastPrinted>
  <dcterms:created xsi:type="dcterms:W3CDTF">2010-11-02T10:39:23Z</dcterms:created>
  <dcterms:modified xsi:type="dcterms:W3CDTF">2020-10-15T08:14:13Z</dcterms:modified>
  <cp:category/>
  <cp:version/>
  <cp:contentType/>
  <cp:contentStatus/>
</cp:coreProperties>
</file>