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35" windowWidth="14310" windowHeight="12855" activeTab="0"/>
  </bookViews>
  <sheets>
    <sheet name="2019" sheetId="1" r:id="rId1"/>
  </sheets>
  <definedNames>
    <definedName name="_xlnm.Print_Titles" localSheetId="0">'2019'!$14:$15</definedName>
    <definedName name="_xlnm.Print_Area" localSheetId="0">'2019'!$A$1:$F$115</definedName>
  </definedNames>
  <calcPr fullCalcOnLoad="1"/>
</workbook>
</file>

<file path=xl/sharedStrings.xml><?xml version="1.0" encoding="utf-8"?>
<sst xmlns="http://schemas.openxmlformats.org/spreadsheetml/2006/main" count="387" uniqueCount="123">
  <si>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</si>
  <si>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</si>
  <si>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</si>
  <si>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</si>
  <si>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</si>
  <si>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</si>
  <si>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</si>
  <si>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</si>
  <si>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</si>
  <si>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</si>
  <si>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</si>
  <si>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</si>
  <si>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</si>
  <si>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</si>
  <si>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</si>
  <si>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</si>
  <si>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</si>
  <si>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</si>
  <si>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</si>
  <si>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</si>
  <si>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</si>
  <si>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</si>
  <si>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</si>
  <si>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</si>
  <si>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</si>
  <si>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</si>
  <si>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</si>
  <si>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</si>
  <si>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</si>
  <si>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</si>
  <si>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</si>
  <si>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</si>
  <si>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</si>
  <si>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</si>
  <si>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</si>
  <si>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</si>
  <si>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Прочие межбюджетные трансферты общего характера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</si>
  <si>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</si>
  <si>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</si>
  <si>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</si>
  <si>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</si>
  <si>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</si>
  <si>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</si>
  <si>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</si>
  <si>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</si>
  <si>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</si>
  <si>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</si>
  <si>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</si>
  <si>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</si>
  <si>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</si>
  <si>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</si>
  <si>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</si>
  <si>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</si>
  <si>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</si>
  <si>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</si>
  <si>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</si>
  <si>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>Диспансеризация муниципальных служащих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</si>
  <si>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</si>
  <si>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 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</si>
  <si>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</si>
  <si>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99 0 00 2086 0</t>
  </si>
  <si>
    <t>Лекаревского сельского поселения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</si>
  <si>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</si>
  <si>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</si>
  <si>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</si>
  <si>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</si>
  <si>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</si>
  <si>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Муниципальная программа "Развитие субъектов малого и среднего предпринимательства муниципального образования на 2019-2021 годы"</t>
  </si>
  <si>
    <t>Мероприятия по программе развитие субъектов малого и среднего предпринимательства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</si>
  <si>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</si>
  <si>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</si>
  <si>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</si>
  <si>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</si>
  <si>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Другие вопросы в области национальной экономики</t>
  </si>
  <si>
    <t>12</t>
  </si>
  <si>
    <t>Муниципальная программа по использованию и охране земель на территории поселения</t>
  </si>
  <si>
    <t>Мероприятия по землеустройству и землепользованию</t>
  </si>
  <si>
    <t>Б1 3 00 0000 0</t>
  </si>
  <si>
    <t>Б1 3 00 7804 0</t>
  </si>
  <si>
    <t>99 0 00 0344 0</t>
  </si>
  <si>
    <t>Социальное обеспечение и иные выплаты населению</t>
  </si>
  <si>
    <t>Страхование муниципальных служащих</t>
  </si>
  <si>
    <t>19 0 01 2191 0</t>
  </si>
  <si>
    <t>Водное хозяйство</t>
  </si>
  <si>
    <t>06</t>
  </si>
  <si>
    <t>КУЛЬТУРА И КИНЕМАТОГРАФИЯ</t>
  </si>
  <si>
    <t xml:space="preserve">Культура </t>
  </si>
  <si>
    <t>08</t>
  </si>
  <si>
    <t>Приложение 3</t>
  </si>
  <si>
    <t>Кассовое исполнение</t>
  </si>
  <si>
    <t>Расходы</t>
  </si>
  <si>
    <t>бюджета Лекаревского  сельского поселения</t>
  </si>
  <si>
    <t xml:space="preserve">по разделам и подразделам, целевым статьям </t>
  </si>
  <si>
    <t>и группам видов расходов бюджетов</t>
  </si>
  <si>
    <t>Закупка товаров, работ и услуг для государственных (муниципальных) нужд</t>
  </si>
  <si>
    <t>за 2020 год</t>
  </si>
  <si>
    <t>99 0 00 9708 0</t>
  </si>
  <si>
    <t>НАЦИОНАЛЬНАЯ БЕЗОПАСНОСТЬ И ПРАВООХРАНИТЕЛЬНАЯ ДЕЯТЕЛЬНОСТЬ</t>
  </si>
  <si>
    <t>Обеспечение пожарной безопасности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</si>
  <si>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</si>
  <si>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</si>
  <si>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10</t>
  </si>
  <si>
    <t>99 0 00 0267 0</t>
  </si>
  <si>
    <t>Коммунальное хозяйство</t>
  </si>
  <si>
    <t>Мероприятия в области коммунального хозяйства</t>
  </si>
  <si>
    <t>99 0 00 7505 0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</si>
  <si>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</si>
  <si>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</si>
  <si>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</si>
  <si>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03 1 01 0541 0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</si>
  <si>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</si>
  <si>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99 0 00 2515 1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</si>
  <si>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</si>
  <si>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</si>
  <si>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</si>
  <si>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99 0 00 0201 0</t>
  </si>
  <si>
    <t>02 0 00 0000 0</t>
  </si>
  <si>
    <t>02 0 00 7344 0</t>
  </si>
  <si>
    <t>01 0 00 0000 0</t>
  </si>
  <si>
    <t>01 0 00 0064 1</t>
  </si>
  <si>
    <t>99 0 00 0448 0</t>
  </si>
  <si>
    <t>Мероприятия в области использования, охраны водных объектов и гидротехнических сооружений</t>
  </si>
  <si>
    <t>от «27» апреля 2021г. №25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</si>
</sst>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sz val="16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49" fontId="2" fillId="32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95" fontId="2" fillId="32" borderId="15" xfId="0" applyNumberFormat="1" applyFont="1" applyFill="1" applyBorder="1" applyAlignment="1">
      <alignment/>
    </xf>
    <xf numFmtId="195" fontId="3" fillId="0" borderId="14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195" fontId="2" fillId="0" borderId="14" xfId="0" applyNumberFormat="1" applyFont="1" applyFill="1" applyBorder="1" applyAlignment="1">
      <alignment/>
    </xf>
    <xf numFmtId="195" fontId="2" fillId="32" borderId="14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distributed"/>
    </xf>
    <xf numFmtId="0" fontId="47" fillId="0" borderId="10" xfId="0" applyFont="1" applyFill="1" applyBorder="1" applyAlignment="1">
      <alignment/>
    </xf>
    <xf numFmtId="195" fontId="47" fillId="0" borderId="14" xfId="0" applyNumberFormat="1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distributed"/>
    </xf>
    <xf numFmtId="0" fontId="48" fillId="0" borderId="10" xfId="0" applyFont="1" applyFill="1" applyBorder="1" applyAlignment="1">
      <alignment/>
    </xf>
    <xf numFmtId="195" fontId="48" fillId="0" borderId="14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left" wrapText="1"/>
    </xf>
    <xf numFmtId="49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distributed"/>
    </xf>
    <xf numFmtId="0" fontId="49" fillId="0" borderId="10" xfId="0" applyFont="1" applyFill="1" applyBorder="1" applyAlignment="1">
      <alignment/>
    </xf>
    <xf numFmtId="195" fontId="49" fillId="0" borderId="14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distributed"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distributed"/>
    </xf>
    <xf numFmtId="49" fontId="0" fillId="0" borderId="10" xfId="0" applyNumberFormat="1" applyFill="1" applyBorder="1" applyAlignment="1">
      <alignment horizontal="right"/>
    </xf>
    <xf numFmtId="195" fontId="1" fillId="33" borderId="14" xfId="0" applyNumberFormat="1" applyFont="1" applyFill="1" applyBorder="1" applyAlignment="1">
      <alignment/>
    </xf>
    <xf numFmtId="195" fontId="2" fillId="34" borderId="15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2" fillId="32" borderId="11" xfId="0" applyFont="1" applyFill="1" applyBorder="1" applyAlignment="1">
      <alignment wrapText="1"/>
    </xf>
    <xf numFmtId="0" fontId="2" fillId="32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0" fontId="2" fillId="32" borderId="16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distributed"/>
    </xf>
    <xf numFmtId="0" fontId="1" fillId="32" borderId="12" xfId="0" applyFont="1" applyFill="1" applyBorder="1" applyAlignment="1">
      <alignment horizontal="right"/>
    </xf>
    <xf numFmtId="0" fontId="51" fillId="0" borderId="0" xfId="0" applyFont="1" applyAlignment="1">
      <alignment/>
    </xf>
    <xf numFmtId="0" fontId="47" fillId="33" borderId="10" xfId="0" applyFont="1" applyFill="1" applyBorder="1" applyAlignment="1">
      <alignment horizontal="distributed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1" fillId="0" borderId="16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distributed"/>
    </xf>
    <xf numFmtId="0" fontId="1" fillId="0" borderId="12" xfId="0" applyFont="1" applyFill="1" applyBorder="1" applyAlignment="1">
      <alignment horizontal="right"/>
    </xf>
    <xf numFmtId="195" fontId="1" fillId="0" borderId="15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distributed"/>
    </xf>
    <xf numFmtId="0" fontId="2" fillId="32" borderId="17" xfId="0" applyFont="1" applyFill="1" applyBorder="1" applyAlignment="1">
      <alignment/>
    </xf>
    <xf numFmtId="195" fontId="2" fillId="32" borderId="18" xfId="0" applyNumberFormat="1" applyFont="1" applyFill="1" applyBorder="1" applyAlignment="1">
      <alignment/>
    </xf>
    <xf numFmtId="0" fontId="2" fillId="32" borderId="19" xfId="0" applyFont="1" applyFill="1" applyBorder="1" applyAlignment="1">
      <alignment wrapText="1"/>
    </xf>
    <xf numFmtId="49" fontId="2" fillId="32" borderId="20" xfId="0" applyNumberFormat="1" applyFont="1" applyFill="1" applyBorder="1" applyAlignment="1">
      <alignment horizontal="right"/>
    </xf>
    <xf numFmtId="0" fontId="2" fillId="32" borderId="20" xfId="0" applyFont="1" applyFill="1" applyBorder="1" applyAlignment="1">
      <alignment horizontal="right"/>
    </xf>
    <xf numFmtId="0" fontId="2" fillId="32" borderId="20" xfId="0" applyFont="1" applyFill="1" applyBorder="1" applyAlignment="1">
      <alignment/>
    </xf>
    <xf numFmtId="195" fontId="2" fillId="32" borderId="21" xfId="0" applyNumberFormat="1" applyFont="1" applyFill="1" applyBorder="1" applyAlignment="1">
      <alignment/>
    </xf>
    <xf numFmtId="195" fontId="2" fillId="32" borderId="22" xfId="0" applyNumberFormat="1" applyFont="1" applyFill="1" applyBorder="1" applyAlignment="1">
      <alignment horizontal="right"/>
    </xf>
    <xf numFmtId="195" fontId="1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115"/>
  <sheetViews>
    <sheetView tabSelected="1" view="pageBreakPreview" zoomScale="73" zoomScaleSheetLayoutView="73" zoomScalePageLayoutView="0" workbookViewId="0" topLeftCell="A1">
      <selection activeCell="D4" sqref="D4"/>
    </sheetView>
  </sheetViews>
  <sheetFormatPr defaultColWidth="9.140625" defaultRowHeight="12.75"/>
  <cols>
    <col min="1" max="1" width="47.140625" style="2" customWidth="1"/>
    <col min="2" max="2" width="7.8515625" style="2" customWidth="1"/>
    <col min="3" max="3" width="9.00390625" style="2" customWidth="1"/>
    <col min="4" max="4" width="17.421875" style="2" customWidth="1"/>
    <col min="5" max="5" width="9.421875" style="2" customWidth="1"/>
    <col min="6" max="6" width="17.28125" style="2" customWidth="1"/>
    <col min="7" max="16384" width="9.140625" style="2" customWidth="1"/>
  </cols>
  <sheetData>
    <row r="1" spans="1:7" s="12" customFormat="1" ht="14.25" customHeight="1">
      <c r="A1" s="11"/>
      <c r="D1" s="13" t="s">
        <v>88</v>
      </c>
      <c r="E1" s="14"/>
      <c r="F1" s="14"/>
      <c r="G1" s="14"/>
    </row>
    <row r="2" spans="1:7" s="12" customFormat="1" ht="13.5" customHeight="1">
      <c r="A2" s="11"/>
      <c r="D2" s="13" t="s">
        <v>25</v>
      </c>
      <c r="E2" s="14"/>
      <c r="F2" s="14"/>
      <c r="G2" s="14"/>
    </row>
    <row r="3" spans="1:7" s="12" customFormat="1" ht="15.75" customHeight="1">
      <c r="A3" s="11"/>
      <c r="D3" s="29" t="s">
        <v>61</v>
      </c>
      <c r="E3" s="30"/>
      <c r="F3" s="14"/>
      <c r="G3" s="14"/>
    </row>
    <row r="4" spans="1:7" s="12" customFormat="1" ht="15" customHeight="1">
      <c r="A4" s="11"/>
      <c r="D4" s="13" t="s">
        <v>122</v>
      </c>
      <c r="E4" s="14"/>
      <c r="F4" s="14"/>
      <c r="G4" s="14"/>
    </row>
    <row r="5" spans="1:2" ht="15.75">
      <c r="A5" s="15"/>
      <c r="B5" s="16" t="s">
        <v>24</v>
      </c>
    </row>
    <row r="6" spans="1:7" s="12" customFormat="1" ht="15.75" customHeight="1">
      <c r="A6" s="13"/>
      <c r="B6" s="13"/>
      <c r="D6" s="13"/>
      <c r="E6" s="17"/>
      <c r="F6" s="13"/>
      <c r="G6" s="13"/>
    </row>
    <row r="7" spans="1:6" ht="16.5">
      <c r="A7" s="95" t="s">
        <v>90</v>
      </c>
      <c r="B7" s="95"/>
      <c r="C7" s="95"/>
      <c r="D7" s="95"/>
      <c r="E7" s="95"/>
      <c r="F7" s="95"/>
    </row>
    <row r="8" spans="1:6" ht="16.5">
      <c r="A8" s="95" t="s">
        <v>91</v>
      </c>
      <c r="B8" s="95"/>
      <c r="C8" s="95"/>
      <c r="D8" s="95"/>
      <c r="E8" s="95"/>
      <c r="F8" s="95"/>
    </row>
    <row r="9" spans="1:6" ht="16.5">
      <c r="A9" s="95" t="s">
        <v>92</v>
      </c>
      <c r="B9" s="95"/>
      <c r="C9" s="95"/>
      <c r="D9" s="95"/>
      <c r="E9" s="95"/>
      <c r="F9" s="95"/>
    </row>
    <row r="10" spans="1:6" ht="16.5">
      <c r="A10" s="95" t="s">
        <v>93</v>
      </c>
      <c r="B10" s="95"/>
      <c r="C10" s="95"/>
      <c r="D10" s="95"/>
      <c r="E10" s="95"/>
      <c r="F10" s="95"/>
    </row>
    <row r="11" spans="1:6" ht="16.5">
      <c r="A11" s="95" t="s">
        <v>95</v>
      </c>
      <c r="B11" s="95"/>
      <c r="C11" s="95"/>
      <c r="D11" s="95"/>
      <c r="E11" s="95"/>
      <c r="F11" s="95"/>
    </row>
    <row r="12" spans="1:4" ht="16.5">
      <c r="A12" s="35"/>
      <c r="B12" s="35"/>
      <c r="C12" s="35"/>
      <c r="D12" s="35"/>
    </row>
    <row r="13" spans="1:6" ht="16.5" thickBot="1">
      <c r="A13" s="100"/>
      <c r="B13" s="100"/>
      <c r="C13" s="100"/>
      <c r="D13" s="100"/>
      <c r="F13" s="16" t="s">
        <v>0</v>
      </c>
    </row>
    <row r="14" spans="1:6" ht="15" customHeight="1">
      <c r="A14" s="96" t="s">
        <v>1</v>
      </c>
      <c r="B14" s="98" t="s">
        <v>2</v>
      </c>
      <c r="C14" s="98" t="s">
        <v>3</v>
      </c>
      <c r="D14" s="98" t="s">
        <v>4</v>
      </c>
      <c r="E14" s="98" t="s">
        <v>5</v>
      </c>
      <c r="F14" s="101" t="s">
        <v>89</v>
      </c>
    </row>
    <row r="15" spans="1:6" ht="16.5" thickBot="1">
      <c r="A15" s="97"/>
      <c r="B15" s="99"/>
      <c r="C15" s="99"/>
      <c r="D15" s="99"/>
      <c r="E15" s="99"/>
      <c r="F15" s="102"/>
    </row>
    <row r="16" spans="1:7" s="3" customFormat="1" ht="15.75">
      <c r="A16" s="88" t="s">
        <v>6</v>
      </c>
      <c r="B16" s="89" t="s">
        <v>7</v>
      </c>
      <c r="C16" s="89"/>
      <c r="D16" s="90"/>
      <c r="E16" s="91"/>
      <c r="F16" s="92">
        <f>F17+F21+F32+F28</f>
        <v>1582.9</v>
      </c>
      <c r="G16" s="68"/>
    </row>
    <row r="17" spans="1:7" s="6" customFormat="1" ht="47.25">
      <c r="A17" s="20" t="s">
        <v>26</v>
      </c>
      <c r="B17" s="4" t="s">
        <v>7</v>
      </c>
      <c r="C17" s="4" t="s">
        <v>16</v>
      </c>
      <c r="D17" s="25"/>
      <c r="E17" s="5"/>
      <c r="F17" s="39">
        <f>F18</f>
        <v>726</v>
      </c>
      <c r="G17" s="68"/>
    </row>
    <row r="18" spans="1:7" s="9" customFormat="1" ht="15.75">
      <c r="A18" s="37" t="s">
        <v>43</v>
      </c>
      <c r="B18" s="32" t="s">
        <v>7</v>
      </c>
      <c r="C18" s="32" t="s">
        <v>16</v>
      </c>
      <c r="D18" s="33" t="s">
        <v>44</v>
      </c>
      <c r="E18" s="34"/>
      <c r="F18" s="40">
        <f>F19</f>
        <v>726</v>
      </c>
      <c r="G18" s="68"/>
    </row>
    <row r="19" spans="1:7" ht="15.75">
      <c r="A19" s="21" t="s">
        <v>27</v>
      </c>
      <c r="B19" s="7" t="s">
        <v>7</v>
      </c>
      <c r="C19" s="7" t="s">
        <v>16</v>
      </c>
      <c r="D19" s="26" t="s">
        <v>45</v>
      </c>
      <c r="E19" s="10"/>
      <c r="F19" s="36">
        <f>F20</f>
        <v>726</v>
      </c>
      <c r="G19" s="68"/>
    </row>
    <row r="20" spans="1:7" ht="78" customHeight="1">
      <c r="A20" s="21" t="s">
        <v>32</v>
      </c>
      <c r="B20" s="7" t="s">
        <v>7</v>
      </c>
      <c r="C20" s="7" t="s">
        <v>16</v>
      </c>
      <c r="D20" s="26" t="s">
        <v>45</v>
      </c>
      <c r="E20" s="10">
        <v>100</v>
      </c>
      <c r="F20" s="36">
        <v>726</v>
      </c>
      <c r="G20" s="68"/>
    </row>
    <row r="21" spans="1:7" s="6" customFormat="1" ht="78.75">
      <c r="A21" s="20" t="s">
        <v>10</v>
      </c>
      <c r="B21" s="4" t="s">
        <v>7</v>
      </c>
      <c r="C21" s="4" t="s">
        <v>11</v>
      </c>
      <c r="D21" s="25"/>
      <c r="E21" s="5"/>
      <c r="F21" s="39">
        <f>F22</f>
        <v>656.2</v>
      </c>
      <c r="G21" s="68"/>
    </row>
    <row r="22" spans="1:7" s="9" customFormat="1" ht="15.75">
      <c r="A22" s="37" t="s">
        <v>43</v>
      </c>
      <c r="B22" s="32" t="s">
        <v>7</v>
      </c>
      <c r="C22" s="32" t="s">
        <v>11</v>
      </c>
      <c r="D22" s="33" t="s">
        <v>44</v>
      </c>
      <c r="E22" s="34"/>
      <c r="F22" s="40">
        <f>F23</f>
        <v>656.2</v>
      </c>
      <c r="G22" s="68"/>
    </row>
    <row r="23" spans="1:7" ht="15.75">
      <c r="A23" s="21" t="s">
        <v>9</v>
      </c>
      <c r="B23" s="7" t="s">
        <v>7</v>
      </c>
      <c r="C23" s="7" t="s">
        <v>11</v>
      </c>
      <c r="D23" s="26" t="s">
        <v>46</v>
      </c>
      <c r="E23" s="10"/>
      <c r="F23" s="36">
        <f>F24+F25+F27+F26</f>
        <v>656.2</v>
      </c>
      <c r="G23" s="68"/>
    </row>
    <row r="24" spans="1:7" ht="84" customHeight="1">
      <c r="A24" s="21" t="s">
        <v>32</v>
      </c>
      <c r="B24" s="7" t="s">
        <v>7</v>
      </c>
      <c r="C24" s="7" t="s">
        <v>11</v>
      </c>
      <c r="D24" s="26" t="s">
        <v>46</v>
      </c>
      <c r="E24" s="10">
        <v>100</v>
      </c>
      <c r="F24" s="36">
        <v>377.8</v>
      </c>
      <c r="G24" s="68"/>
    </row>
    <row r="25" spans="1:7" ht="51.75" customHeight="1">
      <c r="A25" s="21" t="s">
        <v>57</v>
      </c>
      <c r="B25" s="7" t="s">
        <v>7</v>
      </c>
      <c r="C25" s="7" t="s">
        <v>11</v>
      </c>
      <c r="D25" s="26" t="s">
        <v>46</v>
      </c>
      <c r="E25" s="10">
        <v>200</v>
      </c>
      <c r="F25" s="36">
        <v>271.3</v>
      </c>
      <c r="G25" s="68"/>
    </row>
    <row r="26" spans="1:7" ht="51.75" customHeight="1" hidden="1">
      <c r="A26" s="21" t="s">
        <v>80</v>
      </c>
      <c r="B26" s="7" t="s">
        <v>7</v>
      </c>
      <c r="C26" s="7" t="s">
        <v>11</v>
      </c>
      <c r="D26" s="26" t="s">
        <v>46</v>
      </c>
      <c r="E26" s="10">
        <v>300</v>
      </c>
      <c r="F26" s="36">
        <v>0</v>
      </c>
      <c r="G26" s="68"/>
    </row>
    <row r="27" spans="1:7" ht="19.5" customHeight="1">
      <c r="A27" s="21" t="s">
        <v>33</v>
      </c>
      <c r="B27" s="7" t="s">
        <v>7</v>
      </c>
      <c r="C27" s="7" t="s">
        <v>11</v>
      </c>
      <c r="D27" s="26" t="s">
        <v>46</v>
      </c>
      <c r="E27" s="8">
        <v>800</v>
      </c>
      <c r="F27" s="36">
        <v>7.1</v>
      </c>
      <c r="G27" s="68"/>
    </row>
    <row r="28" spans="1:7" ht="31.5">
      <c r="A28" s="20" t="s">
        <v>112</v>
      </c>
      <c r="B28" s="4" t="s">
        <v>7</v>
      </c>
      <c r="C28" s="4" t="s">
        <v>114</v>
      </c>
      <c r="D28" s="25"/>
      <c r="E28" s="5"/>
      <c r="F28" s="41">
        <f>F29</f>
        <v>47.4</v>
      </c>
      <c r="G28" s="68"/>
    </row>
    <row r="29" spans="1:7" ht="15.75">
      <c r="A29" s="31" t="s">
        <v>99</v>
      </c>
      <c r="B29" s="32" t="s">
        <v>7</v>
      </c>
      <c r="C29" s="32" t="s">
        <v>114</v>
      </c>
      <c r="D29" s="33" t="s">
        <v>44</v>
      </c>
      <c r="E29" s="34"/>
      <c r="F29" s="36">
        <f>F30</f>
        <v>47.4</v>
      </c>
      <c r="G29" s="68"/>
    </row>
    <row r="30" spans="1:7" ht="31.5">
      <c r="A30" s="21" t="s">
        <v>113</v>
      </c>
      <c r="B30" s="7" t="s">
        <v>7</v>
      </c>
      <c r="C30" s="7" t="s">
        <v>114</v>
      </c>
      <c r="D30" s="26" t="s">
        <v>115</v>
      </c>
      <c r="E30" s="10"/>
      <c r="F30" s="36">
        <f>F31</f>
        <v>47.4</v>
      </c>
      <c r="G30" s="68"/>
    </row>
    <row r="31" spans="1:7" ht="15.75">
      <c r="A31" s="21" t="s">
        <v>33</v>
      </c>
      <c r="B31" s="7" t="s">
        <v>7</v>
      </c>
      <c r="C31" s="7" t="s">
        <v>114</v>
      </c>
      <c r="D31" s="26" t="s">
        <v>115</v>
      </c>
      <c r="E31" s="7">
        <v>800</v>
      </c>
      <c r="F31" s="36">
        <v>47.4</v>
      </c>
      <c r="G31" s="68"/>
    </row>
    <row r="32" spans="1:7" ht="15.75">
      <c r="A32" s="20" t="s">
        <v>12</v>
      </c>
      <c r="B32" s="4" t="s">
        <v>7</v>
      </c>
      <c r="C32" s="4" t="s">
        <v>13</v>
      </c>
      <c r="D32" s="25"/>
      <c r="E32" s="5"/>
      <c r="F32" s="41">
        <f>F38+F33+F36</f>
        <v>153.3</v>
      </c>
      <c r="G32" s="68"/>
    </row>
    <row r="33" spans="1:7" ht="63">
      <c r="A33" s="43" t="s">
        <v>67</v>
      </c>
      <c r="B33" s="44" t="s">
        <v>7</v>
      </c>
      <c r="C33" s="44" t="s">
        <v>13</v>
      </c>
      <c r="D33" s="45" t="s">
        <v>118</v>
      </c>
      <c r="E33" s="46"/>
      <c r="F33" s="47">
        <f>F34</f>
        <v>1</v>
      </c>
      <c r="G33" s="68"/>
    </row>
    <row r="34" spans="1:7" ht="47.25">
      <c r="A34" s="43" t="s">
        <v>68</v>
      </c>
      <c r="B34" s="44" t="s">
        <v>7</v>
      </c>
      <c r="C34" s="44" t="s">
        <v>13</v>
      </c>
      <c r="D34" s="45" t="s">
        <v>119</v>
      </c>
      <c r="E34" s="46"/>
      <c r="F34" s="47">
        <f>F35</f>
        <v>1</v>
      </c>
      <c r="G34" s="68"/>
    </row>
    <row r="35" spans="1:7" ht="35.25" customHeight="1">
      <c r="A35" s="48" t="s">
        <v>57</v>
      </c>
      <c r="B35" s="44" t="s">
        <v>7</v>
      </c>
      <c r="C35" s="44" t="s">
        <v>13</v>
      </c>
      <c r="D35" s="45" t="s">
        <v>119</v>
      </c>
      <c r="E35" s="44">
        <v>200</v>
      </c>
      <c r="F35" s="47">
        <v>1</v>
      </c>
      <c r="G35" s="68"/>
    </row>
    <row r="36" spans="1:7" ht="15.75" hidden="1">
      <c r="A36" s="60" t="s">
        <v>81</v>
      </c>
      <c r="B36" s="61" t="s">
        <v>7</v>
      </c>
      <c r="C36" s="61">
        <v>13</v>
      </c>
      <c r="D36" s="62" t="s">
        <v>82</v>
      </c>
      <c r="E36" s="61"/>
      <c r="F36" s="66">
        <f>F37</f>
        <v>0</v>
      </c>
      <c r="G36" s="68"/>
    </row>
    <row r="37" spans="1:7" ht="35.25" customHeight="1" hidden="1">
      <c r="A37" s="60" t="s">
        <v>57</v>
      </c>
      <c r="B37" s="61" t="s">
        <v>7</v>
      </c>
      <c r="C37" s="61">
        <v>13</v>
      </c>
      <c r="D37" s="62" t="s">
        <v>82</v>
      </c>
      <c r="E37" s="61">
        <v>200</v>
      </c>
      <c r="F37" s="36">
        <v>0</v>
      </c>
      <c r="G37" s="68"/>
    </row>
    <row r="38" spans="1:7" ht="15.75">
      <c r="A38" s="37" t="s">
        <v>43</v>
      </c>
      <c r="B38" s="32" t="s">
        <v>7</v>
      </c>
      <c r="C38" s="32" t="s">
        <v>13</v>
      </c>
      <c r="D38" s="33" t="s">
        <v>44</v>
      </c>
      <c r="E38" s="34"/>
      <c r="F38" s="40">
        <f>F39+F43+F41+F45</f>
        <v>152.3</v>
      </c>
      <c r="G38" s="68"/>
    </row>
    <row r="39" spans="1:7" ht="31.5">
      <c r="A39" s="21" t="s">
        <v>22</v>
      </c>
      <c r="B39" s="7" t="s">
        <v>7</v>
      </c>
      <c r="C39" s="7">
        <v>13</v>
      </c>
      <c r="D39" s="26" t="s">
        <v>47</v>
      </c>
      <c r="E39" s="1"/>
      <c r="F39" s="36">
        <f>F40</f>
        <v>108</v>
      </c>
      <c r="G39" s="68"/>
    </row>
    <row r="40" spans="1:7" ht="15.75">
      <c r="A40" s="21" t="s">
        <v>33</v>
      </c>
      <c r="B40" s="7" t="s">
        <v>7</v>
      </c>
      <c r="C40" s="7">
        <v>13</v>
      </c>
      <c r="D40" s="26" t="s">
        <v>47</v>
      </c>
      <c r="E40" s="8">
        <v>800</v>
      </c>
      <c r="F40" s="36">
        <v>108</v>
      </c>
      <c r="G40" s="68"/>
    </row>
    <row r="41" spans="1:7" ht="78.75">
      <c r="A41" s="21" t="s">
        <v>62</v>
      </c>
      <c r="B41" s="7" t="s">
        <v>7</v>
      </c>
      <c r="C41" s="7">
        <v>13</v>
      </c>
      <c r="D41" s="26" t="s">
        <v>63</v>
      </c>
      <c r="E41" s="8"/>
      <c r="F41" s="36">
        <f>F42</f>
        <v>19</v>
      </c>
      <c r="G41" s="68"/>
    </row>
    <row r="42" spans="1:7" ht="15.75">
      <c r="A42" s="21" t="s">
        <v>37</v>
      </c>
      <c r="B42" s="7" t="s">
        <v>7</v>
      </c>
      <c r="C42" s="7">
        <v>13</v>
      </c>
      <c r="D42" s="26" t="s">
        <v>63</v>
      </c>
      <c r="E42" s="8" t="s">
        <v>23</v>
      </c>
      <c r="F42" s="36">
        <v>19</v>
      </c>
      <c r="G42" s="68"/>
    </row>
    <row r="43" spans="1:7" ht="15.75">
      <c r="A43" s="21" t="s">
        <v>56</v>
      </c>
      <c r="B43" s="7" t="s">
        <v>7</v>
      </c>
      <c r="C43" s="7" t="s">
        <v>13</v>
      </c>
      <c r="D43" s="26" t="s">
        <v>96</v>
      </c>
      <c r="E43" s="8"/>
      <c r="F43" s="36">
        <f>F44</f>
        <v>6.8</v>
      </c>
      <c r="G43" s="68"/>
    </row>
    <row r="44" spans="1:7" ht="34.5" customHeight="1">
      <c r="A44" s="21" t="s">
        <v>57</v>
      </c>
      <c r="B44" s="7" t="s">
        <v>7</v>
      </c>
      <c r="C44" s="7" t="s">
        <v>13</v>
      </c>
      <c r="D44" s="26" t="s">
        <v>96</v>
      </c>
      <c r="E44" s="8">
        <v>200</v>
      </c>
      <c r="F44" s="36">
        <v>6.8</v>
      </c>
      <c r="G44" s="68"/>
    </row>
    <row r="45" spans="1:7" ht="15.75">
      <c r="A45" s="21" t="s">
        <v>64</v>
      </c>
      <c r="B45" s="7" t="s">
        <v>7</v>
      </c>
      <c r="C45" s="7">
        <v>13</v>
      </c>
      <c r="D45" s="26" t="s">
        <v>65</v>
      </c>
      <c r="E45" s="8"/>
      <c r="F45" s="36">
        <f>F46</f>
        <v>18.5</v>
      </c>
      <c r="G45" s="68"/>
    </row>
    <row r="46" spans="1:7" ht="31.5">
      <c r="A46" s="21" t="s">
        <v>66</v>
      </c>
      <c r="B46" s="7" t="s">
        <v>7</v>
      </c>
      <c r="C46" s="7">
        <v>13</v>
      </c>
      <c r="D46" s="26" t="s">
        <v>65</v>
      </c>
      <c r="E46" s="8">
        <v>200</v>
      </c>
      <c r="F46" s="36">
        <v>18.5</v>
      </c>
      <c r="G46" s="68"/>
    </row>
    <row r="47" spans="1:7" s="3" customFormat="1" ht="15.75">
      <c r="A47" s="23" t="s">
        <v>28</v>
      </c>
      <c r="B47" s="18" t="s">
        <v>16</v>
      </c>
      <c r="C47" s="18"/>
      <c r="D47" s="27"/>
      <c r="E47" s="19"/>
      <c r="F47" s="42">
        <f>F48</f>
        <v>97.5</v>
      </c>
      <c r="G47" s="68"/>
    </row>
    <row r="48" spans="1:7" s="6" customFormat="1" ht="31.5">
      <c r="A48" s="22" t="s">
        <v>29</v>
      </c>
      <c r="B48" s="4" t="s">
        <v>16</v>
      </c>
      <c r="C48" s="4" t="s">
        <v>8</v>
      </c>
      <c r="D48" s="25"/>
      <c r="E48" s="5"/>
      <c r="F48" s="39">
        <f>F49</f>
        <v>97.5</v>
      </c>
      <c r="G48" s="68"/>
    </row>
    <row r="49" spans="1:7" ht="15.75">
      <c r="A49" s="37" t="s">
        <v>43</v>
      </c>
      <c r="B49" s="32" t="s">
        <v>16</v>
      </c>
      <c r="C49" s="32" t="s">
        <v>8</v>
      </c>
      <c r="D49" s="33" t="s">
        <v>44</v>
      </c>
      <c r="E49" s="34"/>
      <c r="F49" s="40">
        <f>F50</f>
        <v>97.5</v>
      </c>
      <c r="G49" s="68"/>
    </row>
    <row r="50" spans="1:7" ht="47.25">
      <c r="A50" s="21" t="s">
        <v>30</v>
      </c>
      <c r="B50" s="7" t="s">
        <v>16</v>
      </c>
      <c r="C50" s="7" t="s">
        <v>8</v>
      </c>
      <c r="D50" s="26" t="s">
        <v>39</v>
      </c>
      <c r="E50" s="10"/>
      <c r="F50" s="36">
        <f>F51+F52</f>
        <v>97.5</v>
      </c>
      <c r="G50" s="68"/>
    </row>
    <row r="51" spans="1:7" ht="87" customHeight="1">
      <c r="A51" s="21" t="s">
        <v>32</v>
      </c>
      <c r="B51" s="7" t="s">
        <v>16</v>
      </c>
      <c r="C51" s="7" t="s">
        <v>8</v>
      </c>
      <c r="D51" s="26" t="s">
        <v>39</v>
      </c>
      <c r="E51" s="10">
        <v>100</v>
      </c>
      <c r="F51" s="36">
        <v>87.2</v>
      </c>
      <c r="G51" s="68"/>
    </row>
    <row r="52" spans="1:7" ht="51.75" customHeight="1">
      <c r="A52" s="21" t="s">
        <v>57</v>
      </c>
      <c r="B52" s="7" t="s">
        <v>16</v>
      </c>
      <c r="C52" s="7" t="s">
        <v>8</v>
      </c>
      <c r="D52" s="26" t="s">
        <v>39</v>
      </c>
      <c r="E52" s="10">
        <v>200</v>
      </c>
      <c r="F52" s="36">
        <v>10.3</v>
      </c>
      <c r="G52" s="68"/>
    </row>
    <row r="53" spans="1:7" ht="47.25">
      <c r="A53" s="23" t="s">
        <v>97</v>
      </c>
      <c r="B53" s="70">
        <v>3</v>
      </c>
      <c r="C53" s="70"/>
      <c r="D53" s="70"/>
      <c r="E53" s="70"/>
      <c r="F53" s="93">
        <f>F54</f>
        <v>138</v>
      </c>
      <c r="G53" s="68"/>
    </row>
    <row r="54" spans="1:7" ht="15.75">
      <c r="A54" s="22" t="s">
        <v>98</v>
      </c>
      <c r="B54" s="7" t="s">
        <v>8</v>
      </c>
      <c r="C54" s="7" t="s">
        <v>101</v>
      </c>
      <c r="D54" s="26"/>
      <c r="E54" s="10"/>
      <c r="F54" s="36">
        <f>F55</f>
        <v>138</v>
      </c>
      <c r="G54" s="68"/>
    </row>
    <row r="55" spans="1:7" ht="15.75">
      <c r="A55" s="37" t="s">
        <v>99</v>
      </c>
      <c r="B55" s="7" t="s">
        <v>8</v>
      </c>
      <c r="C55" s="7" t="s">
        <v>101</v>
      </c>
      <c r="D55" s="26" t="s">
        <v>44</v>
      </c>
      <c r="E55" s="10"/>
      <c r="F55" s="36">
        <f>F56</f>
        <v>138</v>
      </c>
      <c r="G55" s="68"/>
    </row>
    <row r="56" spans="1:7" ht="47.25">
      <c r="A56" s="21" t="s">
        <v>100</v>
      </c>
      <c r="B56" s="7" t="s">
        <v>8</v>
      </c>
      <c r="C56" s="7" t="s">
        <v>101</v>
      </c>
      <c r="D56" s="26" t="s">
        <v>102</v>
      </c>
      <c r="E56" s="10"/>
      <c r="F56" s="36">
        <f>F57</f>
        <v>138</v>
      </c>
      <c r="G56" s="68"/>
    </row>
    <row r="57" spans="1:7" ht="31.5">
      <c r="A57" s="21" t="s">
        <v>66</v>
      </c>
      <c r="B57" s="7" t="s">
        <v>8</v>
      </c>
      <c r="C57" s="7" t="s">
        <v>101</v>
      </c>
      <c r="D57" s="26" t="s">
        <v>102</v>
      </c>
      <c r="E57" s="10">
        <v>200</v>
      </c>
      <c r="F57" s="36">
        <v>138</v>
      </c>
      <c r="G57" s="68"/>
    </row>
    <row r="58" spans="1:7" ht="15.75">
      <c r="A58" s="23" t="s">
        <v>41</v>
      </c>
      <c r="B58" s="18" t="s">
        <v>11</v>
      </c>
      <c r="C58" s="18"/>
      <c r="D58" s="27"/>
      <c r="E58" s="19"/>
      <c r="F58" s="42">
        <f>F63+F71+F59</f>
        <v>185.3</v>
      </c>
      <c r="G58" s="68"/>
    </row>
    <row r="59" spans="1:7" ht="15.75">
      <c r="A59" s="22" t="s">
        <v>83</v>
      </c>
      <c r="B59" s="4" t="s">
        <v>11</v>
      </c>
      <c r="C59" s="4" t="s">
        <v>84</v>
      </c>
      <c r="D59" s="25"/>
      <c r="E59" s="5"/>
      <c r="F59" s="39">
        <f>F60</f>
        <v>27.8</v>
      </c>
      <c r="G59" s="68"/>
    </row>
    <row r="60" spans="1:7" ht="15.75">
      <c r="A60" s="37" t="s">
        <v>43</v>
      </c>
      <c r="B60" s="32" t="s">
        <v>11</v>
      </c>
      <c r="C60" s="32" t="s">
        <v>84</v>
      </c>
      <c r="D60" s="33" t="s">
        <v>44</v>
      </c>
      <c r="E60" s="34"/>
      <c r="F60" s="40">
        <f>F61</f>
        <v>27.8</v>
      </c>
      <c r="G60" s="68"/>
    </row>
    <row r="61" spans="1:7" ht="47.25">
      <c r="A61" s="21" t="s">
        <v>121</v>
      </c>
      <c r="B61" s="7" t="s">
        <v>11</v>
      </c>
      <c r="C61" s="7" t="s">
        <v>84</v>
      </c>
      <c r="D61" s="76" t="s">
        <v>120</v>
      </c>
      <c r="E61" s="10"/>
      <c r="F61" s="36">
        <f>F62</f>
        <v>27.8</v>
      </c>
      <c r="G61" s="68"/>
    </row>
    <row r="62" spans="1:7" ht="31.5">
      <c r="A62" s="48" t="s">
        <v>94</v>
      </c>
      <c r="B62" s="44" t="s">
        <v>11</v>
      </c>
      <c r="C62" s="44" t="s">
        <v>84</v>
      </c>
      <c r="D62" s="76" t="s">
        <v>120</v>
      </c>
      <c r="E62" s="44" t="s">
        <v>34</v>
      </c>
      <c r="F62" s="47">
        <v>27.8</v>
      </c>
      <c r="G62" s="68"/>
    </row>
    <row r="63" spans="1:7" ht="15.75">
      <c r="A63" s="22" t="s">
        <v>42</v>
      </c>
      <c r="B63" s="4" t="s">
        <v>11</v>
      </c>
      <c r="C63" s="4" t="s">
        <v>40</v>
      </c>
      <c r="D63" s="25"/>
      <c r="E63" s="5"/>
      <c r="F63" s="39">
        <f>F68+F64</f>
        <v>146.7</v>
      </c>
      <c r="G63" s="68"/>
    </row>
    <row r="64" spans="1:7" ht="15.75">
      <c r="A64" s="59" t="s">
        <v>69</v>
      </c>
      <c r="B64" s="50" t="s">
        <v>11</v>
      </c>
      <c r="C64" s="50" t="s">
        <v>40</v>
      </c>
      <c r="D64" s="51" t="s">
        <v>54</v>
      </c>
      <c r="E64" s="52"/>
      <c r="F64" s="53">
        <f>F65</f>
        <v>25</v>
      </c>
      <c r="G64" s="68"/>
    </row>
    <row r="65" spans="1:7" ht="47.25">
      <c r="A65" s="49" t="s">
        <v>70</v>
      </c>
      <c r="B65" s="50" t="s">
        <v>11</v>
      </c>
      <c r="C65" s="50" t="s">
        <v>40</v>
      </c>
      <c r="D65" s="51" t="s">
        <v>71</v>
      </c>
      <c r="E65" s="52"/>
      <c r="F65" s="53">
        <f>F66</f>
        <v>25</v>
      </c>
      <c r="G65" s="68"/>
    </row>
    <row r="66" spans="1:7" ht="63">
      <c r="A66" s="43" t="s">
        <v>19</v>
      </c>
      <c r="B66" s="44" t="s">
        <v>11</v>
      </c>
      <c r="C66" s="44" t="s">
        <v>40</v>
      </c>
      <c r="D66" s="45" t="s">
        <v>72</v>
      </c>
      <c r="E66" s="46"/>
      <c r="F66" s="47">
        <f>F67</f>
        <v>25</v>
      </c>
      <c r="G66" s="68"/>
    </row>
    <row r="67" spans="1:7" ht="47.25">
      <c r="A67" s="48" t="s">
        <v>57</v>
      </c>
      <c r="B67" s="44" t="s">
        <v>11</v>
      </c>
      <c r="C67" s="44" t="s">
        <v>40</v>
      </c>
      <c r="D67" s="45" t="s">
        <v>72</v>
      </c>
      <c r="E67" s="44" t="s">
        <v>34</v>
      </c>
      <c r="F67" s="47">
        <v>25</v>
      </c>
      <c r="G67" s="68"/>
    </row>
    <row r="68" spans="1:7" ht="15.75">
      <c r="A68" s="37" t="s">
        <v>43</v>
      </c>
      <c r="B68" s="32" t="s">
        <v>11</v>
      </c>
      <c r="C68" s="32" t="s">
        <v>40</v>
      </c>
      <c r="D68" s="33" t="s">
        <v>44</v>
      </c>
      <c r="E68" s="34"/>
      <c r="F68" s="40">
        <f>F69</f>
        <v>121.7</v>
      </c>
      <c r="G68" s="68"/>
    </row>
    <row r="69" spans="1:7" ht="63">
      <c r="A69" s="21" t="s">
        <v>19</v>
      </c>
      <c r="B69" s="7" t="s">
        <v>11</v>
      </c>
      <c r="C69" s="7" t="s">
        <v>40</v>
      </c>
      <c r="D69" s="26" t="s">
        <v>48</v>
      </c>
      <c r="E69" s="10"/>
      <c r="F69" s="36">
        <f>F70</f>
        <v>121.7</v>
      </c>
      <c r="G69" s="68"/>
    </row>
    <row r="70" spans="1:7" ht="34.5" customHeight="1">
      <c r="A70" s="21" t="s">
        <v>57</v>
      </c>
      <c r="B70" s="7" t="s">
        <v>11</v>
      </c>
      <c r="C70" s="7" t="s">
        <v>40</v>
      </c>
      <c r="D70" s="26" t="s">
        <v>48</v>
      </c>
      <c r="E70" s="7" t="s">
        <v>34</v>
      </c>
      <c r="F70" s="36">
        <v>121.7</v>
      </c>
      <c r="G70" s="68"/>
    </row>
    <row r="71" spans="1:7" ht="31.5">
      <c r="A71" s="54" t="s">
        <v>73</v>
      </c>
      <c r="B71" s="55" t="s">
        <v>11</v>
      </c>
      <c r="C71" s="55" t="s">
        <v>74</v>
      </c>
      <c r="D71" s="56"/>
      <c r="E71" s="57"/>
      <c r="F71" s="58">
        <f>F72+F76</f>
        <v>10.8</v>
      </c>
      <c r="G71" s="68"/>
    </row>
    <row r="72" spans="1:7" ht="15.75">
      <c r="A72" s="59" t="s">
        <v>69</v>
      </c>
      <c r="B72" s="50" t="s">
        <v>11</v>
      </c>
      <c r="C72" s="50" t="s">
        <v>74</v>
      </c>
      <c r="D72" s="33" t="s">
        <v>116</v>
      </c>
      <c r="E72" s="52"/>
      <c r="F72" s="53">
        <f>F73</f>
        <v>10.8</v>
      </c>
      <c r="G72" s="68"/>
    </row>
    <row r="73" spans="1:7" ht="31.5">
      <c r="A73" s="49" t="s">
        <v>75</v>
      </c>
      <c r="B73" s="50" t="s">
        <v>11</v>
      </c>
      <c r="C73" s="50" t="s">
        <v>74</v>
      </c>
      <c r="D73" s="26" t="s">
        <v>117</v>
      </c>
      <c r="E73" s="52"/>
      <c r="F73" s="53">
        <f>F74</f>
        <v>10.8</v>
      </c>
      <c r="G73" s="68"/>
    </row>
    <row r="74" spans="1:7" ht="31.5">
      <c r="A74" s="43" t="s">
        <v>76</v>
      </c>
      <c r="B74" s="44" t="s">
        <v>11</v>
      </c>
      <c r="C74" s="44" t="s">
        <v>74</v>
      </c>
      <c r="D74" s="26" t="s">
        <v>117</v>
      </c>
      <c r="E74" s="46"/>
      <c r="F74" s="47">
        <f>F75</f>
        <v>10.8</v>
      </c>
      <c r="G74" s="68"/>
    </row>
    <row r="75" spans="1:7" ht="47.25" customHeight="1">
      <c r="A75" s="48" t="s">
        <v>57</v>
      </c>
      <c r="B75" s="44" t="s">
        <v>11</v>
      </c>
      <c r="C75" s="44" t="s">
        <v>74</v>
      </c>
      <c r="D75" s="26" t="s">
        <v>117</v>
      </c>
      <c r="E75" s="44">
        <v>200</v>
      </c>
      <c r="F75" s="47">
        <v>10.8</v>
      </c>
      <c r="G75" s="68"/>
    </row>
    <row r="76" spans="1:7" ht="15.75" hidden="1">
      <c r="A76" s="31" t="s">
        <v>43</v>
      </c>
      <c r="B76" s="32" t="s">
        <v>11</v>
      </c>
      <c r="C76" s="32" t="s">
        <v>74</v>
      </c>
      <c r="D76" s="33" t="s">
        <v>44</v>
      </c>
      <c r="E76" s="7"/>
      <c r="F76" s="40">
        <f>F77</f>
        <v>0</v>
      </c>
      <c r="G76" s="68"/>
    </row>
    <row r="77" spans="1:7" ht="31.5" hidden="1">
      <c r="A77" s="21" t="s">
        <v>76</v>
      </c>
      <c r="B77" s="7" t="s">
        <v>11</v>
      </c>
      <c r="C77" s="7" t="s">
        <v>74</v>
      </c>
      <c r="D77" s="26" t="s">
        <v>79</v>
      </c>
      <c r="E77" s="7"/>
      <c r="F77" s="36">
        <f>F78</f>
        <v>0</v>
      </c>
      <c r="G77" s="68"/>
    </row>
    <row r="78" spans="1:7" ht="31.5" hidden="1">
      <c r="A78" s="21" t="s">
        <v>94</v>
      </c>
      <c r="B78" s="7" t="s">
        <v>11</v>
      </c>
      <c r="C78" s="7" t="s">
        <v>74</v>
      </c>
      <c r="D78" s="26" t="s">
        <v>79</v>
      </c>
      <c r="E78" s="7" t="s">
        <v>34</v>
      </c>
      <c r="F78" s="47">
        <v>0</v>
      </c>
      <c r="G78" s="68"/>
    </row>
    <row r="79" spans="1:7" s="3" customFormat="1" ht="31.5">
      <c r="A79" s="23" t="s">
        <v>14</v>
      </c>
      <c r="B79" s="18" t="s">
        <v>15</v>
      </c>
      <c r="C79" s="18"/>
      <c r="D79" s="27"/>
      <c r="E79" s="19"/>
      <c r="F79" s="42">
        <f>F80+F84</f>
        <v>1118.3</v>
      </c>
      <c r="G79" s="68"/>
    </row>
    <row r="80" spans="1:7" s="3" customFormat="1" ht="15.75">
      <c r="A80" s="22" t="s">
        <v>103</v>
      </c>
      <c r="B80" s="77" t="s">
        <v>15</v>
      </c>
      <c r="C80" s="77" t="s">
        <v>16</v>
      </c>
      <c r="D80" s="78"/>
      <c r="E80" s="8"/>
      <c r="F80" s="41">
        <f>F81</f>
        <v>3</v>
      </c>
      <c r="G80" s="68"/>
    </row>
    <row r="81" spans="1:7" s="3" customFormat="1" ht="15.75">
      <c r="A81" s="31" t="s">
        <v>43</v>
      </c>
      <c r="B81" s="32" t="s">
        <v>15</v>
      </c>
      <c r="C81" s="32" t="s">
        <v>16</v>
      </c>
      <c r="D81" s="33" t="s">
        <v>105</v>
      </c>
      <c r="E81" s="8"/>
      <c r="F81" s="36">
        <f>F82</f>
        <v>3</v>
      </c>
      <c r="G81" s="68"/>
    </row>
    <row r="82" spans="1:7" s="3" customFormat="1" ht="31.5">
      <c r="A82" s="21" t="s">
        <v>104</v>
      </c>
      <c r="B82" s="7" t="s">
        <v>15</v>
      </c>
      <c r="C82" s="7" t="s">
        <v>16</v>
      </c>
      <c r="D82" s="26" t="s">
        <v>105</v>
      </c>
      <c r="E82" s="8"/>
      <c r="F82" s="36">
        <f>F83</f>
        <v>3</v>
      </c>
      <c r="G82" s="68"/>
    </row>
    <row r="83" spans="1:7" s="3" customFormat="1" ht="31.5">
      <c r="A83" s="21" t="s">
        <v>66</v>
      </c>
      <c r="B83" s="7" t="s">
        <v>15</v>
      </c>
      <c r="C83" s="7" t="s">
        <v>16</v>
      </c>
      <c r="D83" s="26" t="s">
        <v>105</v>
      </c>
      <c r="E83" s="8">
        <v>200</v>
      </c>
      <c r="F83" s="36">
        <v>3</v>
      </c>
      <c r="G83" s="68"/>
    </row>
    <row r="84" spans="1:7" s="6" customFormat="1" ht="15.75">
      <c r="A84" s="22" t="s">
        <v>17</v>
      </c>
      <c r="B84" s="4" t="s">
        <v>15</v>
      </c>
      <c r="C84" s="4" t="s">
        <v>8</v>
      </c>
      <c r="D84" s="25"/>
      <c r="E84" s="5"/>
      <c r="F84" s="39">
        <f>F85+F92+F88</f>
        <v>1115.3</v>
      </c>
      <c r="G84" s="68"/>
    </row>
    <row r="85" spans="1:7" s="6" customFormat="1" ht="31.5" hidden="1">
      <c r="A85" s="31" t="s">
        <v>52</v>
      </c>
      <c r="B85" s="32" t="s">
        <v>15</v>
      </c>
      <c r="C85" s="32" t="s">
        <v>8</v>
      </c>
      <c r="D85" s="33" t="s">
        <v>54</v>
      </c>
      <c r="E85" s="34"/>
      <c r="F85" s="40">
        <f>F86</f>
        <v>0</v>
      </c>
      <c r="G85" s="68"/>
    </row>
    <row r="86" spans="1:7" s="6" customFormat="1" ht="15.75" hidden="1">
      <c r="A86" s="71" t="s">
        <v>53</v>
      </c>
      <c r="B86" s="7" t="s">
        <v>15</v>
      </c>
      <c r="C86" s="7" t="s">
        <v>8</v>
      </c>
      <c r="D86" s="26" t="s">
        <v>55</v>
      </c>
      <c r="E86" s="10"/>
      <c r="F86" s="36">
        <f>F87</f>
        <v>0</v>
      </c>
      <c r="G86" s="68"/>
    </row>
    <row r="87" spans="1:7" s="6" customFormat="1" ht="49.5" customHeight="1" hidden="1">
      <c r="A87" s="21" t="s">
        <v>58</v>
      </c>
      <c r="B87" s="7" t="s">
        <v>15</v>
      </c>
      <c r="C87" s="7" t="s">
        <v>8</v>
      </c>
      <c r="D87" s="26" t="s">
        <v>55</v>
      </c>
      <c r="E87" s="7" t="s">
        <v>34</v>
      </c>
      <c r="F87" s="36">
        <v>0</v>
      </c>
      <c r="G87" s="68"/>
    </row>
    <row r="88" spans="1:7" s="6" customFormat="1" ht="15.75">
      <c r="A88" s="59" t="s">
        <v>69</v>
      </c>
      <c r="B88" s="50" t="s">
        <v>15</v>
      </c>
      <c r="C88" s="50" t="s">
        <v>8</v>
      </c>
      <c r="D88" s="51" t="s">
        <v>54</v>
      </c>
      <c r="E88" s="52"/>
      <c r="F88" s="53">
        <f>F89</f>
        <v>526.3</v>
      </c>
      <c r="G88" s="68"/>
    </row>
    <row r="89" spans="1:7" s="6" customFormat="1" ht="31.5">
      <c r="A89" s="49" t="s">
        <v>52</v>
      </c>
      <c r="B89" s="50" t="s">
        <v>15</v>
      </c>
      <c r="C89" s="50" t="s">
        <v>8</v>
      </c>
      <c r="D89" s="51" t="s">
        <v>77</v>
      </c>
      <c r="E89" s="52"/>
      <c r="F89" s="53">
        <f>F90</f>
        <v>526.3</v>
      </c>
      <c r="G89" s="68"/>
    </row>
    <row r="90" spans="1:7" s="6" customFormat="1" ht="15.75">
      <c r="A90" s="43" t="s">
        <v>53</v>
      </c>
      <c r="B90" s="44" t="s">
        <v>15</v>
      </c>
      <c r="C90" s="44" t="s">
        <v>8</v>
      </c>
      <c r="D90" s="45" t="s">
        <v>78</v>
      </c>
      <c r="E90" s="46"/>
      <c r="F90" s="47">
        <f>F91</f>
        <v>526.3</v>
      </c>
      <c r="G90" s="68"/>
    </row>
    <row r="91" spans="1:7" s="6" customFormat="1" ht="32.25" customHeight="1">
      <c r="A91" s="48" t="s">
        <v>58</v>
      </c>
      <c r="B91" s="44" t="s">
        <v>15</v>
      </c>
      <c r="C91" s="44" t="s">
        <v>8</v>
      </c>
      <c r="D91" s="45" t="s">
        <v>78</v>
      </c>
      <c r="E91" s="44" t="s">
        <v>34</v>
      </c>
      <c r="F91" s="47">
        <v>526.3</v>
      </c>
      <c r="G91" s="68"/>
    </row>
    <row r="92" spans="1:7" s="6" customFormat="1" ht="15.75">
      <c r="A92" s="37" t="s">
        <v>43</v>
      </c>
      <c r="B92" s="32" t="s">
        <v>15</v>
      </c>
      <c r="C92" s="32" t="s">
        <v>8</v>
      </c>
      <c r="D92" s="33" t="s">
        <v>44</v>
      </c>
      <c r="E92" s="34"/>
      <c r="F92" s="40">
        <f>F93+F95+F97</f>
        <v>589</v>
      </c>
      <c r="G92" s="68"/>
    </row>
    <row r="93" spans="1:7" ht="15.75">
      <c r="A93" s="21" t="s">
        <v>18</v>
      </c>
      <c r="B93" s="7" t="s">
        <v>15</v>
      </c>
      <c r="C93" s="7" t="s">
        <v>8</v>
      </c>
      <c r="D93" s="26" t="s">
        <v>49</v>
      </c>
      <c r="E93" s="10"/>
      <c r="F93" s="36">
        <f>F94</f>
        <v>329.3</v>
      </c>
      <c r="G93" s="68"/>
    </row>
    <row r="94" spans="1:7" ht="30.75" customHeight="1">
      <c r="A94" s="21" t="s">
        <v>57</v>
      </c>
      <c r="B94" s="7" t="s">
        <v>15</v>
      </c>
      <c r="C94" s="7" t="s">
        <v>8</v>
      </c>
      <c r="D94" s="26" t="s">
        <v>49</v>
      </c>
      <c r="E94" s="10">
        <v>200</v>
      </c>
      <c r="F94" s="36">
        <v>329.3</v>
      </c>
      <c r="G94" s="68"/>
    </row>
    <row r="95" spans="1:7" ht="15.75">
      <c r="A95" s="21" t="s">
        <v>20</v>
      </c>
      <c r="B95" s="7" t="s">
        <v>15</v>
      </c>
      <c r="C95" s="7" t="s">
        <v>8</v>
      </c>
      <c r="D95" s="26" t="s">
        <v>50</v>
      </c>
      <c r="E95" s="10"/>
      <c r="F95" s="36">
        <f>F96</f>
        <v>132</v>
      </c>
      <c r="G95" s="68"/>
    </row>
    <row r="96" spans="1:7" ht="47.25" customHeight="1">
      <c r="A96" s="21" t="s">
        <v>57</v>
      </c>
      <c r="B96" s="7" t="s">
        <v>15</v>
      </c>
      <c r="C96" s="7" t="s">
        <v>8</v>
      </c>
      <c r="D96" s="26" t="s">
        <v>50</v>
      </c>
      <c r="E96" s="7" t="s">
        <v>34</v>
      </c>
      <c r="F96" s="36">
        <v>132</v>
      </c>
      <c r="G96" s="68"/>
    </row>
    <row r="97" spans="1:7" ht="31.5">
      <c r="A97" s="21" t="s">
        <v>21</v>
      </c>
      <c r="B97" s="7" t="s">
        <v>15</v>
      </c>
      <c r="C97" s="7" t="s">
        <v>8</v>
      </c>
      <c r="D97" s="26" t="s">
        <v>51</v>
      </c>
      <c r="E97" s="10"/>
      <c r="F97" s="36">
        <f>F98</f>
        <v>127.7</v>
      </c>
      <c r="G97" s="68"/>
    </row>
    <row r="98" spans="1:7" ht="30.75" customHeight="1">
      <c r="A98" s="21" t="s">
        <v>57</v>
      </c>
      <c r="B98" s="7" t="s">
        <v>15</v>
      </c>
      <c r="C98" s="7" t="s">
        <v>8</v>
      </c>
      <c r="D98" s="26" t="s">
        <v>51</v>
      </c>
      <c r="E98" s="7" t="s">
        <v>34</v>
      </c>
      <c r="F98" s="36">
        <v>127.7</v>
      </c>
      <c r="G98" s="68"/>
    </row>
    <row r="99" spans="1:7" ht="15.75" hidden="1">
      <c r="A99" s="23" t="s">
        <v>85</v>
      </c>
      <c r="B99" s="18" t="s">
        <v>87</v>
      </c>
      <c r="C99" s="18"/>
      <c r="D99" s="27"/>
      <c r="E99" s="19"/>
      <c r="F99" s="67">
        <f>F100</f>
        <v>0</v>
      </c>
      <c r="G99" s="68"/>
    </row>
    <row r="100" spans="1:7" ht="15.75" hidden="1">
      <c r="A100" s="22" t="s">
        <v>86</v>
      </c>
      <c r="B100" s="4" t="s">
        <v>87</v>
      </c>
      <c r="C100" s="4" t="s">
        <v>7</v>
      </c>
      <c r="D100" s="63"/>
      <c r="E100" s="63"/>
      <c r="F100" s="39">
        <f>F101</f>
        <v>0</v>
      </c>
      <c r="G100" s="68"/>
    </row>
    <row r="101" spans="1:7" ht="15.75" hidden="1">
      <c r="A101" s="21" t="s">
        <v>43</v>
      </c>
      <c r="B101" s="7" t="s">
        <v>87</v>
      </c>
      <c r="C101" s="7" t="s">
        <v>7</v>
      </c>
      <c r="D101" s="64" t="s">
        <v>44</v>
      </c>
      <c r="E101" s="65"/>
      <c r="F101" s="40">
        <f>F102</f>
        <v>0</v>
      </c>
      <c r="G101" s="68"/>
    </row>
    <row r="102" spans="1:7" ht="78.75" hidden="1">
      <c r="A102" s="21" t="s">
        <v>62</v>
      </c>
      <c r="B102" s="7" t="s">
        <v>87</v>
      </c>
      <c r="C102" s="7" t="s">
        <v>7</v>
      </c>
      <c r="D102" s="26" t="s">
        <v>63</v>
      </c>
      <c r="E102" s="8"/>
      <c r="F102" s="36">
        <f>F103</f>
        <v>0</v>
      </c>
      <c r="G102" s="68"/>
    </row>
    <row r="103" spans="1:7" ht="15.75" hidden="1">
      <c r="A103" s="21" t="s">
        <v>37</v>
      </c>
      <c r="B103" s="7" t="s">
        <v>87</v>
      </c>
      <c r="C103" s="7" t="s">
        <v>7</v>
      </c>
      <c r="D103" s="26" t="s">
        <v>63</v>
      </c>
      <c r="E103" s="8" t="s">
        <v>23</v>
      </c>
      <c r="F103" s="36">
        <v>0</v>
      </c>
      <c r="G103" s="68"/>
    </row>
    <row r="104" spans="1:7" ht="15.75">
      <c r="A104" s="69" t="s">
        <v>106</v>
      </c>
      <c r="B104" s="18" t="s">
        <v>101</v>
      </c>
      <c r="C104" s="18"/>
      <c r="D104" s="84"/>
      <c r="E104" s="18"/>
      <c r="F104" s="93">
        <f>F105</f>
        <v>28.3</v>
      </c>
      <c r="G104" s="68"/>
    </row>
    <row r="105" spans="1:7" ht="15.75">
      <c r="A105" s="20" t="s">
        <v>107</v>
      </c>
      <c r="B105" s="4" t="s">
        <v>101</v>
      </c>
      <c r="C105" s="4" t="s">
        <v>8</v>
      </c>
      <c r="D105" s="85"/>
      <c r="E105" s="4"/>
      <c r="F105" s="83">
        <f>F106</f>
        <v>28.3</v>
      </c>
      <c r="G105" s="68"/>
    </row>
    <row r="106" spans="1:7" ht="20.25" customHeight="1">
      <c r="A106" s="79" t="s">
        <v>108</v>
      </c>
      <c r="B106" s="80" t="s">
        <v>101</v>
      </c>
      <c r="C106" s="80" t="s">
        <v>8</v>
      </c>
      <c r="D106" s="81" t="s">
        <v>109</v>
      </c>
      <c r="E106" s="82"/>
      <c r="F106" s="83">
        <f>F107</f>
        <v>28.3</v>
      </c>
      <c r="G106" s="68"/>
    </row>
    <row r="107" spans="1:7" ht="48" customHeight="1">
      <c r="A107" s="79" t="s">
        <v>57</v>
      </c>
      <c r="B107" s="80" t="s">
        <v>101</v>
      </c>
      <c r="C107" s="80" t="s">
        <v>8</v>
      </c>
      <c r="D107" s="81" t="s">
        <v>109</v>
      </c>
      <c r="E107" s="82">
        <v>200</v>
      </c>
      <c r="F107" s="83">
        <v>28.3</v>
      </c>
      <c r="G107" s="68"/>
    </row>
    <row r="108" spans="1:7" ht="78.75">
      <c r="A108" s="72" t="s">
        <v>38</v>
      </c>
      <c r="B108" s="24" t="s">
        <v>35</v>
      </c>
      <c r="C108" s="24"/>
      <c r="D108" s="73"/>
      <c r="E108" s="74"/>
      <c r="F108" s="38">
        <f>F109</f>
        <v>20.15</v>
      </c>
      <c r="G108" s="68"/>
    </row>
    <row r="109" spans="1:7" ht="31.5">
      <c r="A109" s="21" t="s">
        <v>36</v>
      </c>
      <c r="B109" s="7" t="s">
        <v>35</v>
      </c>
      <c r="C109" s="7" t="s">
        <v>8</v>
      </c>
      <c r="D109" s="26"/>
      <c r="E109" s="7"/>
      <c r="F109" s="36">
        <f>F110</f>
        <v>20.15</v>
      </c>
      <c r="G109" s="68"/>
    </row>
    <row r="110" spans="1:7" ht="15.75">
      <c r="A110" s="37" t="s">
        <v>43</v>
      </c>
      <c r="B110" s="7" t="s">
        <v>35</v>
      </c>
      <c r="C110" s="7" t="s">
        <v>8</v>
      </c>
      <c r="D110" s="33" t="s">
        <v>44</v>
      </c>
      <c r="E110" s="7"/>
      <c r="F110" s="36">
        <f>F111+F113</f>
        <v>20.15</v>
      </c>
      <c r="G110" s="68"/>
    </row>
    <row r="111" spans="1:13" ht="79.5">
      <c r="A111" s="21" t="s">
        <v>59</v>
      </c>
      <c r="B111" s="7" t="s">
        <v>35</v>
      </c>
      <c r="C111" s="7" t="s">
        <v>8</v>
      </c>
      <c r="D111" s="26" t="s">
        <v>60</v>
      </c>
      <c r="E111" s="7"/>
      <c r="F111" s="36">
        <f>F112</f>
        <v>11.4</v>
      </c>
      <c r="G111" s="68"/>
      <c r="I111" s="75"/>
      <c r="J111" s="75"/>
      <c r="K111" s="75"/>
      <c r="L111" s="75"/>
      <c r="M111" s="75"/>
    </row>
    <row r="112" spans="1:13" ht="20.25">
      <c r="A112" s="21" t="s">
        <v>37</v>
      </c>
      <c r="B112" s="7" t="s">
        <v>35</v>
      </c>
      <c r="C112" s="7" t="s">
        <v>8</v>
      </c>
      <c r="D112" s="26" t="s">
        <v>60</v>
      </c>
      <c r="E112" s="7" t="s">
        <v>23</v>
      </c>
      <c r="F112" s="36">
        <v>11.4</v>
      </c>
      <c r="G112" s="68"/>
      <c r="I112" s="75"/>
      <c r="J112" s="75"/>
      <c r="K112" s="75"/>
      <c r="L112" s="75"/>
      <c r="M112" s="75"/>
    </row>
    <row r="113" spans="1:13" ht="79.5">
      <c r="A113" s="21" t="s">
        <v>110</v>
      </c>
      <c r="B113" s="7" t="s">
        <v>35</v>
      </c>
      <c r="C113" s="7" t="s">
        <v>8</v>
      </c>
      <c r="D113" s="26" t="s">
        <v>111</v>
      </c>
      <c r="E113" s="7"/>
      <c r="F113" s="94">
        <f>F114</f>
        <v>8.75</v>
      </c>
      <c r="G113" s="68"/>
      <c r="I113" s="75"/>
      <c r="J113" s="75"/>
      <c r="K113" s="75"/>
      <c r="L113" s="75"/>
      <c r="M113" s="75"/>
    </row>
    <row r="114" spans="1:13" ht="21" thickBot="1">
      <c r="A114" s="21" t="s">
        <v>37</v>
      </c>
      <c r="B114" s="7" t="s">
        <v>35</v>
      </c>
      <c r="C114" s="7" t="s">
        <v>8</v>
      </c>
      <c r="D114" s="26" t="s">
        <v>111</v>
      </c>
      <c r="E114" s="7" t="s">
        <v>23</v>
      </c>
      <c r="F114" s="94">
        <v>8.75</v>
      </c>
      <c r="G114" s="68"/>
      <c r="I114" s="75"/>
      <c r="J114" s="75"/>
      <c r="K114" s="75"/>
      <c r="L114" s="75"/>
      <c r="M114" s="75"/>
    </row>
    <row r="115" spans="1:13" ht="21" thickBot="1">
      <c r="A115" s="28" t="s">
        <v>31</v>
      </c>
      <c r="B115" s="86"/>
      <c r="C115" s="86"/>
      <c r="D115" s="86"/>
      <c r="E115" s="86"/>
      <c r="F115" s="87">
        <f>F16+F47+F53+F58+F79+F99+F108+F104</f>
        <v>3170.4500000000003</v>
      </c>
      <c r="G115" s="68"/>
      <c r="I115" s="75"/>
      <c r="J115" s="75"/>
      <c r="K115" s="75"/>
      <c r="L115" s="75"/>
      <c r="M115" s="75"/>
    </row>
  </sheetData>
  <sheetProtection/>
  <mergeCells count="12">
    <mergeCell ref="A7:F7"/>
    <mergeCell ref="D14:D15"/>
    <mergeCell ref="A13:D13"/>
    <mergeCell ref="E14:E15"/>
    <mergeCell ref="F14:F15"/>
    <mergeCell ref="A11:F11"/>
    <mergeCell ref="A10:F10"/>
    <mergeCell ref="A14:A15"/>
    <mergeCell ref="B14:B15"/>
    <mergeCell ref="C14:C15"/>
    <mergeCell ref="A9:F9"/>
    <mergeCell ref="A8:F8"/>
  </mergeCells>
  <printOptions horizontalCentered="1"/>
  <pageMargins left="1.1811023622047245" right="0.3937007874015748" top="0.1968503937007874" bottom="0.1968503937007874" header="0.35433070866141736" footer="0.1968503937007874"/>
  <pageSetup fitToHeight="2" fitToWidth="1" horizontalDpi="600" verticalDpi="600" orientation="portrait" paperSize="9" scale="53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лекарево</cp:lastModifiedBy>
  <cp:lastPrinted>2020-02-20T05:36:23Z</cp:lastPrinted>
  <dcterms:created xsi:type="dcterms:W3CDTF">2011-11-01T06:15:33Z</dcterms:created>
  <dcterms:modified xsi:type="dcterms:W3CDTF">2021-04-27T13:01:11Z</dcterms:modified>
  <cp:category/>
  <cp:version/>
  <cp:contentType/>
  <cp:contentStatus/>
</cp:coreProperties>
</file>