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2015" sheetId="1" r:id="rId1"/>
  </sheets>
  <definedNames>
    <definedName name="_xlnm.Print_Area" localSheetId="0">'2015'!$A$1:$D$39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<sst xmlns="http://schemas.openxmlformats.org/spreadsheetml/2006/main" count="66" uniqueCount="66">
  <si>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</si>
  <si>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</si>
  <si>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</si>
  <si>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</si>
  <si>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</si>
  <si>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</si>
  <si>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</si>
  <si>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</si>
  <si>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</si>
  <si>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</si>
  <si>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</si>
  <si>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</si>
  <si>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</si>
  <si>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</si>
  <si>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</si>
  <si>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</si>
  <si>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</si>
  <si>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</si>
  <si>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</si>
  <si>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</si>
  <si>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</si>
  <si>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2 02 01001 10 0000 151</t>
  </si>
  <si>
    <t>2 02 01003 10 0000 151</t>
  </si>
  <si>
    <t>2 02 03003 10 0000 151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</si>
  <si>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</si>
  <si>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</si>
  <si>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</si>
  <si>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</si>
  <si>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</si>
  <si>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</si>
  <si>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</si>
  <si>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</si>
  <si>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</si>
  <si>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</si>
  <si>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</si>
  <si>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</si>
  <si>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</si>
  <si>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</si>
  <si>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</si>
  <si>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</si>
  <si>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</si>
  <si>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</si>
  <si>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>Таблица 1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</si>
  <si>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</si>
  <si>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</si>
  <si>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</si>
  <si>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</si>
  <si>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 xml:space="preserve"> 1 05 03000 01 0000 110</t>
  </si>
  <si>
    <t xml:space="preserve"> 1 05 00000 00 0000 000</t>
  </si>
  <si>
    <t>1 11 05035 10 0000 120</t>
  </si>
  <si>
    <t>Лекаревского сельского поселения</t>
  </si>
  <si>
    <t>бюджета Лекаревского сельского поселения на 2015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</si>
  <si>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</si>
  <si>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</si>
  <si>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</si>
  <si>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</si>
  <si>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</si>
  <si>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Действующая редакция</t>
  </si>
  <si>
    <t>Предлагаемая редакция</t>
  </si>
  <si>
    <t>Иные межбюджетные трансферты</t>
  </si>
  <si>
    <t>2 02 04000 00 0000 151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</si>
  <si>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</si>
  <si>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</si>
  <si>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</si>
  <si>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</si>
  <si>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от «10 » июля  2015г. № 206_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</si>
</sst>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top" wrapText="1"/>
    </xf>
    <xf numFmtId="164" fontId="8" fillId="0" borderId="23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top" wrapText="1"/>
    </xf>
    <xf numFmtId="164" fontId="8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justify" vertical="top" wrapText="1"/>
    </xf>
    <xf numFmtId="0" fontId="8" fillId="0" borderId="26" xfId="0" applyFont="1" applyFill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wrapText="1"/>
    </xf>
    <xf numFmtId="164" fontId="7" fillId="0" borderId="3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4" fontId="7" fillId="0" borderId="19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0" fontId="8" fillId="0" borderId="33" xfId="0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8" fillId="0" borderId="33" xfId="0" applyFont="1" applyFill="1" applyBorder="1" applyAlignment="1">
      <alignment horizontal="justify" vertical="center" wrapText="1"/>
    </xf>
    <xf numFmtId="164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4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3.25390625" style="1" customWidth="1"/>
    <col min="2" max="2" width="25.125" style="1" customWidth="1"/>
    <col min="3" max="4" width="14.375" style="0" customWidth="1"/>
  </cols>
  <sheetData>
    <row r="1" spans="1:13" s="10" customFormat="1" ht="14.25" customHeight="1">
      <c r="A1" s="7"/>
      <c r="B1" s="8" t="s">
        <v>45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44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50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65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/>
      <c r="D6" s="13" t="s">
        <v>42</v>
      </c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>
      <c r="A7" s="67" t="s">
        <v>43</v>
      </c>
      <c r="B7" s="67"/>
      <c r="C7" s="67"/>
      <c r="D7" s="67"/>
    </row>
    <row r="8" spans="1:4" s="12" customFormat="1" ht="21" customHeight="1">
      <c r="A8" s="67" t="s">
        <v>51</v>
      </c>
      <c r="B8" s="67"/>
      <c r="C8" s="67"/>
      <c r="D8" s="67"/>
    </row>
    <row r="9" spans="1:2" s="12" customFormat="1" ht="15.75">
      <c r="A9" s="68"/>
      <c r="B9" s="68"/>
    </row>
    <row r="10" spans="1:4" s="12" customFormat="1" ht="20.25" customHeight="1" thickBot="1">
      <c r="A10" s="14"/>
      <c r="B10" s="11"/>
      <c r="C10" s="13"/>
      <c r="D10" s="13" t="s">
        <v>46</v>
      </c>
    </row>
    <row r="11" spans="1:4" ht="21" customHeight="1" thickBot="1">
      <c r="A11" s="69" t="s">
        <v>0</v>
      </c>
      <c r="B11" s="69" t="s">
        <v>1</v>
      </c>
      <c r="C11" s="65" t="s">
        <v>2</v>
      </c>
      <c r="D11" s="66"/>
    </row>
    <row r="12" spans="1:4" s="2" customFormat="1" ht="39.75" customHeight="1" thickBot="1">
      <c r="A12" s="70"/>
      <c r="B12" s="70"/>
      <c r="C12" s="55" t="s">
        <v>57</v>
      </c>
      <c r="D12" s="55" t="s">
        <v>58</v>
      </c>
    </row>
    <row r="13" spans="1:4" s="3" customFormat="1" ht="17.25" customHeight="1" thickBot="1">
      <c r="A13" s="15" t="s">
        <v>3</v>
      </c>
      <c r="B13" s="16" t="s">
        <v>28</v>
      </c>
      <c r="C13" s="17">
        <f>C14+C18+C21+C23+C26+C16</f>
        <v>422</v>
      </c>
      <c r="D13" s="17">
        <f>D14+D18+D21+D23+D26+D16</f>
        <v>422</v>
      </c>
    </row>
    <row r="14" spans="1:4" s="4" customFormat="1" ht="17.25" customHeight="1" thickBot="1">
      <c r="A14" s="15" t="s">
        <v>4</v>
      </c>
      <c r="B14" s="16" t="s">
        <v>29</v>
      </c>
      <c r="C14" s="18">
        <f>C15</f>
        <v>41</v>
      </c>
      <c r="D14" s="18">
        <f>D15</f>
        <v>41</v>
      </c>
    </row>
    <row r="15" spans="1:4" s="3" customFormat="1" ht="17.25" customHeight="1" thickBot="1">
      <c r="A15" s="19" t="s">
        <v>5</v>
      </c>
      <c r="B15" s="20" t="s">
        <v>30</v>
      </c>
      <c r="C15" s="21">
        <v>41</v>
      </c>
      <c r="D15" s="21">
        <v>41</v>
      </c>
    </row>
    <row r="16" spans="1:4" s="3" customFormat="1" ht="17.25" customHeight="1" hidden="1" thickBot="1">
      <c r="A16" s="15" t="s">
        <v>6</v>
      </c>
      <c r="B16" s="16" t="s">
        <v>48</v>
      </c>
      <c r="C16" s="22">
        <f>C17</f>
        <v>0</v>
      </c>
      <c r="D16" s="22">
        <f>D17</f>
        <v>0</v>
      </c>
    </row>
    <row r="17" spans="1:4" s="3" customFormat="1" ht="17.25" customHeight="1" hidden="1" thickBot="1">
      <c r="A17" s="23" t="s">
        <v>7</v>
      </c>
      <c r="B17" s="24" t="s">
        <v>47</v>
      </c>
      <c r="C17" s="30"/>
      <c r="D17" s="30"/>
    </row>
    <row r="18" spans="1:4" s="4" customFormat="1" ht="17.25" customHeight="1" thickBot="1">
      <c r="A18" s="15" t="s">
        <v>8</v>
      </c>
      <c r="B18" s="16" t="s">
        <v>31</v>
      </c>
      <c r="C18" s="25">
        <f>C19+C20</f>
        <v>348</v>
      </c>
      <c r="D18" s="25">
        <f>D19+D20</f>
        <v>348</v>
      </c>
    </row>
    <row r="19" spans="1:4" s="3" customFormat="1" ht="17.25" customHeight="1">
      <c r="A19" s="26" t="s">
        <v>9</v>
      </c>
      <c r="B19" s="27" t="s">
        <v>32</v>
      </c>
      <c r="C19" s="28">
        <v>57</v>
      </c>
      <c r="D19" s="28">
        <v>57</v>
      </c>
    </row>
    <row r="20" spans="1:4" s="4" customFormat="1" ht="17.25" customHeight="1" thickBot="1">
      <c r="A20" s="29" t="s">
        <v>10</v>
      </c>
      <c r="B20" s="20" t="s">
        <v>33</v>
      </c>
      <c r="C20" s="36">
        <v>291</v>
      </c>
      <c r="D20" s="36">
        <v>291</v>
      </c>
    </row>
    <row r="21" spans="1:4" s="3" customFormat="1" ht="20.25" customHeight="1" thickBot="1">
      <c r="A21" s="15" t="s">
        <v>11</v>
      </c>
      <c r="B21" s="16" t="s">
        <v>34</v>
      </c>
      <c r="C21" s="22">
        <f>C22</f>
        <v>5</v>
      </c>
      <c r="D21" s="22">
        <f>D22</f>
        <v>5</v>
      </c>
    </row>
    <row r="22" spans="1:4" s="3" customFormat="1" ht="79.5" thickBot="1">
      <c r="A22" s="29" t="s">
        <v>12</v>
      </c>
      <c r="B22" s="20" t="s">
        <v>38</v>
      </c>
      <c r="C22" s="30">
        <v>5</v>
      </c>
      <c r="D22" s="30">
        <v>5</v>
      </c>
    </row>
    <row r="23" spans="1:7" s="4" customFormat="1" ht="32.25" thickBot="1">
      <c r="A23" s="31" t="s">
        <v>13</v>
      </c>
      <c r="B23" s="16" t="s">
        <v>35</v>
      </c>
      <c r="C23" s="25">
        <f>C24+C25</f>
        <v>28</v>
      </c>
      <c r="D23" s="25">
        <f>D24+D25</f>
        <v>28</v>
      </c>
      <c r="G23" s="2"/>
    </row>
    <row r="24" spans="1:4" s="3" customFormat="1" ht="78" customHeight="1" hidden="1">
      <c r="A24" s="32" t="s">
        <v>37</v>
      </c>
      <c r="B24" s="20" t="s">
        <v>39</v>
      </c>
      <c r="C24" s="33">
        <v>0</v>
      </c>
      <c r="D24" s="33">
        <v>0</v>
      </c>
    </row>
    <row r="25" spans="1:4" s="3" customFormat="1" ht="81.75" customHeight="1" thickBot="1">
      <c r="A25" s="57" t="s">
        <v>52</v>
      </c>
      <c r="B25" s="35" t="s">
        <v>49</v>
      </c>
      <c r="C25" s="37">
        <v>28</v>
      </c>
      <c r="D25" s="37">
        <v>28</v>
      </c>
    </row>
    <row r="26" spans="1:4" s="4" customFormat="1" ht="27.75" customHeight="1" hidden="1" thickBot="1">
      <c r="A26" s="15" t="s">
        <v>14</v>
      </c>
      <c r="B26" s="16" t="s">
        <v>36</v>
      </c>
      <c r="C26" s="25">
        <f>C27</f>
        <v>0</v>
      </c>
      <c r="D26" s="25">
        <f>D27</f>
        <v>0</v>
      </c>
    </row>
    <row r="27" spans="1:4" ht="48" hidden="1" thickBot="1">
      <c r="A27" s="34" t="s">
        <v>40</v>
      </c>
      <c r="B27" s="35" t="s">
        <v>41</v>
      </c>
      <c r="C27" s="21">
        <v>0</v>
      </c>
      <c r="D27" s="21">
        <v>0</v>
      </c>
    </row>
    <row r="28" spans="1:4" s="6" customFormat="1" ht="16.5" thickBot="1">
      <c r="A28" s="38" t="s">
        <v>15</v>
      </c>
      <c r="B28" s="16" t="s">
        <v>16</v>
      </c>
      <c r="C28" s="39">
        <f>C29</f>
        <v>2197.2000000000003</v>
      </c>
      <c r="D28" s="39">
        <f>D29</f>
        <v>2240.1000000000004</v>
      </c>
    </row>
    <row r="29" spans="1:4" s="6" customFormat="1" ht="32.25" thickBot="1">
      <c r="A29" s="40" t="s">
        <v>17</v>
      </c>
      <c r="B29" s="16" t="s">
        <v>18</v>
      </c>
      <c r="C29" s="39">
        <f>C30+C33+C36</f>
        <v>2197.2000000000003</v>
      </c>
      <c r="D29" s="39">
        <f>D30+D33+D36</f>
        <v>2240.1000000000004</v>
      </c>
    </row>
    <row r="30" spans="1:4" s="6" customFormat="1" ht="32.25" thickBot="1">
      <c r="A30" s="41" t="s">
        <v>19</v>
      </c>
      <c r="B30" s="42" t="s">
        <v>20</v>
      </c>
      <c r="C30" s="39">
        <f>SUM(C31:C32)</f>
        <v>1420.9</v>
      </c>
      <c r="D30" s="39">
        <f>SUM(D31:D32)</f>
        <v>1420.9</v>
      </c>
    </row>
    <row r="31" spans="1:4" s="6" customFormat="1" ht="32.25" thickBot="1">
      <c r="A31" s="43" t="s">
        <v>53</v>
      </c>
      <c r="B31" s="44" t="s">
        <v>21</v>
      </c>
      <c r="C31" s="45">
        <v>1371.9</v>
      </c>
      <c r="D31" s="45">
        <v>1371.9</v>
      </c>
    </row>
    <row r="32" spans="1:4" s="6" customFormat="1" ht="32.25" thickBot="1">
      <c r="A32" s="46" t="s">
        <v>54</v>
      </c>
      <c r="B32" s="47" t="s">
        <v>22</v>
      </c>
      <c r="C32" s="48">
        <v>49</v>
      </c>
      <c r="D32" s="48">
        <v>49</v>
      </c>
    </row>
    <row r="33" spans="1:4" s="6" customFormat="1" ht="32.25" thickBot="1">
      <c r="A33" s="49" t="s">
        <v>26</v>
      </c>
      <c r="B33" s="42" t="s">
        <v>25</v>
      </c>
      <c r="C33" s="50">
        <f>SUM(C34:C35)</f>
        <v>85.4</v>
      </c>
      <c r="D33" s="50">
        <f>SUM(D34:D35)</f>
        <v>85.4</v>
      </c>
    </row>
    <row r="34" spans="1:4" s="6" customFormat="1" ht="32.25" thickBot="1">
      <c r="A34" s="51" t="s">
        <v>55</v>
      </c>
      <c r="B34" s="44" t="s">
        <v>23</v>
      </c>
      <c r="C34" s="52">
        <v>8.7</v>
      </c>
      <c r="D34" s="52">
        <v>8.7</v>
      </c>
    </row>
    <row r="35" spans="1:4" s="6" customFormat="1" ht="48" thickBot="1">
      <c r="A35" s="51" t="s">
        <v>56</v>
      </c>
      <c r="B35" s="44" t="s">
        <v>24</v>
      </c>
      <c r="C35" s="52">
        <v>76.7</v>
      </c>
      <c r="D35" s="52">
        <v>76.7</v>
      </c>
    </row>
    <row r="36" spans="1:4" s="6" customFormat="1" ht="16.5" thickBot="1">
      <c r="A36" s="49" t="s">
        <v>59</v>
      </c>
      <c r="B36" s="42" t="s">
        <v>60</v>
      </c>
      <c r="C36" s="50">
        <f>C37+C38</f>
        <v>690.9000000000001</v>
      </c>
      <c r="D36" s="50">
        <f>D37+D38</f>
        <v>733.8</v>
      </c>
    </row>
    <row r="37" spans="1:4" s="6" customFormat="1" ht="63.75" thickBot="1">
      <c r="A37" s="51" t="s">
        <v>62</v>
      </c>
      <c r="B37" s="44" t="s">
        <v>61</v>
      </c>
      <c r="C37" s="52">
        <f>35.1+400+252.8</f>
        <v>687.9000000000001</v>
      </c>
      <c r="D37" s="52">
        <f>687.9+42.9</f>
        <v>730.8</v>
      </c>
    </row>
    <row r="38" spans="1:8" s="6" customFormat="1" ht="79.5" thickBot="1">
      <c r="A38" s="61" t="s">
        <v>63</v>
      </c>
      <c r="B38" s="44" t="s">
        <v>64</v>
      </c>
      <c r="C38" s="52">
        <v>3</v>
      </c>
      <c r="D38" s="52">
        <v>3</v>
      </c>
      <c r="G38" s="56"/>
      <c r="H38" s="58"/>
    </row>
    <row r="39" spans="1:10" s="5" customFormat="1" ht="26.25" customHeight="1" thickBot="1">
      <c r="A39" s="53" t="s">
        <v>27</v>
      </c>
      <c r="B39" s="41"/>
      <c r="C39" s="54">
        <f>C28+C13</f>
        <v>2619.2000000000003</v>
      </c>
      <c r="D39" s="54">
        <f>D28+D13</f>
        <v>2662.1000000000004</v>
      </c>
      <c r="F39" s="62"/>
      <c r="G39" s="59"/>
      <c r="H39" s="63"/>
      <c r="I39" s="63"/>
      <c r="J39" s="63"/>
    </row>
    <row r="40" spans="7:9" ht="12.75">
      <c r="G40" s="60"/>
      <c r="H40" s="64"/>
      <c r="I40" s="64"/>
    </row>
  </sheetData>
  <sheetProtection/>
  <mergeCells count="8">
    <mergeCell ref="H39:J39"/>
    <mergeCell ref="H40:I40"/>
    <mergeCell ref="C11:D11"/>
    <mergeCell ref="A7:D7"/>
    <mergeCell ref="A8:D8"/>
    <mergeCell ref="A9:B9"/>
    <mergeCell ref="A11:A12"/>
    <mergeCell ref="B11:B12"/>
  </mergeCells>
  <printOptions/>
  <pageMargins left="0.4330708661417323" right="0.2755905511811024" top="0.5511811023622047" bottom="0.2362204724409449" header="0.2362204724409449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лекарево</cp:lastModifiedBy>
  <cp:lastPrinted>2015-04-16T11:45:58Z</cp:lastPrinted>
  <dcterms:created xsi:type="dcterms:W3CDTF">2010-11-02T10:39:23Z</dcterms:created>
  <dcterms:modified xsi:type="dcterms:W3CDTF">2015-07-15T07:08:24Z</dcterms:modified>
  <cp:category/>
  <cp:version/>
  <cp:contentType/>
  <cp:contentStatus/>
</cp:coreProperties>
</file>