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екаревское  поселение  " sheetId="1" r:id="rId1"/>
  </sheets>
  <externalReferences>
    <externalReference r:id="rId4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'Лекаревское  поселение  '!$2:$2</definedName>
    <definedName name="_xlnm.Print_Area" localSheetId="0">'Лекаревское  поселение  '!$A$1:$H$25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<sst xmlns="http://schemas.openxmlformats.org/spreadsheetml/2006/main" count="31" uniqueCount="29">
  <si>
    <t>** - покзатели за январь-июнь 2015 г.</t>
  </si>
  <si>
    <t>* - покзатели за январь-август 2015 г.</t>
  </si>
  <si>
    <t>в  сопоставимых ценах, в  %  к  предыдущему  году</t>
  </si>
  <si>
    <t>2.Объем платных услуг, в действующих ценах каждого года, млн.руб.**</t>
  </si>
  <si>
    <t>1.Оборот розничной торговли, млн. руб.**</t>
  </si>
  <si>
    <t>Потребительский рынок</t>
  </si>
  <si>
    <t xml:space="preserve">    Яйцо,  тыс. шт                                                                                                                                                                </t>
  </si>
  <si>
    <t xml:space="preserve">    Молоко,  тонн</t>
  </si>
  <si>
    <t xml:space="preserve">    Скот  и  птица  (в  живом  весе),   тонн</t>
  </si>
  <si>
    <t xml:space="preserve">      Овощи, тонн                                                                                   </t>
  </si>
  <si>
    <t xml:space="preserve">       Картофель, тонн                                      </t>
  </si>
  <si>
    <t xml:space="preserve">      Зерно (в весе после доработки), тыс.т                      </t>
  </si>
  <si>
    <t>1. Производство  основных  видов  сельскохозяйственной  продукции:</t>
  </si>
  <si>
    <t>Агропромышленный комплекс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</si>
  <si>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</si>
  <si>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>темп роста среднемесячной заработной платы,% к соответствующему периоду прошлого года</t>
  </si>
  <si>
    <t>4.Среднемесячная заработная плата работающих, руб.*</t>
  </si>
  <si>
    <t>3.Среднесписочная численность работающих, чел.</t>
  </si>
  <si>
    <t>2.Фонд заработной платы работников крупных и средних предприятий, тыс. руб.*</t>
  </si>
  <si>
    <t>1. Валовая  продукция сельского  хозяйства  в  действующих  ценах  каждого года, млн. руб.</t>
  </si>
  <si>
    <t xml:space="preserve"> Макроэкономические показатели</t>
  </si>
  <si>
    <t>2018 прогноз</t>
  </si>
  <si>
    <t>2017 прогноз</t>
  </si>
  <si>
    <t>2016 прогноз</t>
  </si>
  <si>
    <t>2015 оценка</t>
  </si>
  <si>
    <t>2015                
январь-сентябрь отчёт</t>
  </si>
  <si>
    <t>2014              отчёт</t>
  </si>
  <si>
    <t>Показатели</t>
  </si>
  <si>
    <r>
      <t xml:space="preserve">Предварительные итоги социально-экономического развития  </t>
    </r>
    <r>
      <rPr>
        <b/>
        <i/>
        <sz val="16"/>
        <color indexed="10"/>
        <rFont val="Times New Roman"/>
        <family val="1"/>
      </rPr>
      <t>Лекаревского сельского поселения</t>
    </r>
    <r>
      <rPr>
        <b/>
        <sz val="16"/>
        <rFont val="Times New Roman"/>
        <family val="1"/>
      </rPr>
      <t xml:space="preserve">   Елабужского муниципального района за январь- сентябрь 2015 года, ожидаемые за 2015 год и прогноз на 2016-2018 годы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</si>
</sst>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justify"/>
      <protection/>
    </xf>
    <xf numFmtId="0" fontId="0" fillId="0" borderId="0" xfId="0" applyNumberFormat="1" applyAlignment="1">
      <alignment horizontal="justify"/>
    </xf>
    <xf numFmtId="0" fontId="2" fillId="0" borderId="0" xfId="42" applyAlignment="1" applyProtection="1">
      <alignment/>
      <protection/>
    </xf>
    <xf numFmtId="0" fontId="2" fillId="0" borderId="0" xfId="42" applyBorder="1" applyAlignment="1" applyProtection="1">
      <alignment/>
      <protection/>
    </xf>
    <xf numFmtId="0" fontId="2" fillId="0" borderId="0" xfId="42" applyNumberFormat="1" applyAlignment="1" applyProtection="1">
      <alignment horizontal="justify"/>
      <protection/>
    </xf>
    <xf numFmtId="0" fontId="0" fillId="0" borderId="0" xfId="0" applyNumberFormat="1" applyBorder="1" applyAlignment="1">
      <alignment horizontal="justify"/>
    </xf>
    <xf numFmtId="0" fontId="3" fillId="33" borderId="10" xfId="0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 applyProtection="1">
      <alignment horizontal="right"/>
      <protection hidden="1" locked="0"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horizontal="right"/>
      <protection hidden="1"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 hidden="1"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 hidden="1"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Fill="1" applyBorder="1" applyAlignment="1" applyProtection="1">
      <alignment horizontal="right" wrapText="1"/>
      <protection locked="0"/>
    </xf>
    <xf numFmtId="164" fontId="3" fillId="0" borderId="10" xfId="0" applyNumberFormat="1" applyFont="1" applyFill="1" applyBorder="1" applyAlignment="1" applyProtection="1">
      <alignment horizontal="right" wrapText="1"/>
      <protection locked="0"/>
    </xf>
    <xf numFmtId="164" fontId="3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6"/>
  <sheetViews>
    <sheetView tabSelected="1" zoomScale="75" zoomScaleNormal="75" zoomScaleSheetLayoutView="75" zoomScalePageLayoutView="0" workbookViewId="0" topLeftCell="A1">
      <selection activeCell="E20" sqref="E20"/>
    </sheetView>
  </sheetViews>
  <sheetFormatPr defaultColWidth="31.75390625" defaultRowHeight="12.75"/>
  <cols>
    <col min="1" max="1" width="77.00390625" style="2" customWidth="1"/>
    <col min="2" max="2" width="16.00390625" style="2" customWidth="1"/>
    <col min="3" max="4" width="17.125" style="0" customWidth="1"/>
    <col min="5" max="5" width="14.875" style="0" customWidth="1"/>
    <col min="6" max="6" width="15.125" style="0" customWidth="1"/>
    <col min="7" max="7" width="13.625" style="0" customWidth="1"/>
    <col min="8" max="8" width="14.75390625" style="0" customWidth="1"/>
    <col min="9" max="9" width="31.75390625" style="1" customWidth="1"/>
  </cols>
  <sheetData>
    <row r="1" spans="1:8" s="28" customFormat="1" ht="58.5" customHeight="1">
      <c r="A1" s="41" t="s">
        <v>28</v>
      </c>
      <c r="B1" s="41"/>
      <c r="C1" s="41"/>
      <c r="D1" s="41"/>
      <c r="E1" s="41"/>
      <c r="F1" s="41"/>
      <c r="G1" s="41"/>
      <c r="H1" s="41"/>
    </row>
    <row r="2" spans="1:9" s="27" customFormat="1" ht="78" customHeight="1">
      <c r="A2" s="40" t="s">
        <v>27</v>
      </c>
      <c r="B2" s="40"/>
      <c r="C2" s="40" t="s">
        <v>26</v>
      </c>
      <c r="D2" s="40" t="s">
        <v>25</v>
      </c>
      <c r="E2" s="40" t="s">
        <v>24</v>
      </c>
      <c r="F2" s="40" t="s">
        <v>23</v>
      </c>
      <c r="G2" s="40" t="s">
        <v>22</v>
      </c>
      <c r="H2" s="40" t="s">
        <v>21</v>
      </c>
      <c r="I2" s="28"/>
    </row>
    <row r="3" spans="1:9" s="27" customFormat="1" ht="21.75" customHeight="1">
      <c r="A3" s="39" t="s">
        <v>20</v>
      </c>
      <c r="B3" s="39"/>
      <c r="C3" s="38"/>
      <c r="D3" s="38"/>
      <c r="E3" s="38"/>
      <c r="F3" s="38"/>
      <c r="G3" s="38"/>
      <c r="H3" s="38"/>
      <c r="I3" s="28"/>
    </row>
    <row r="4" spans="1:8" ht="36" customHeight="1">
      <c r="A4" s="29" t="s">
        <v>19</v>
      </c>
      <c r="B4" s="29"/>
      <c r="C4" s="9">
        <v>103</v>
      </c>
      <c r="D4" s="9">
        <v>167</v>
      </c>
      <c r="E4" s="9">
        <v>174.7</v>
      </c>
      <c r="F4" s="9">
        <v>182.7</v>
      </c>
      <c r="G4" s="9">
        <v>191.7</v>
      </c>
      <c r="H4" s="9">
        <v>200.7</v>
      </c>
    </row>
    <row r="5" spans="1:8" ht="18" customHeight="1">
      <c r="A5" s="10" t="s">
        <v>2</v>
      </c>
      <c r="B5" s="10"/>
      <c r="C5" s="36">
        <v>100.1</v>
      </c>
      <c r="D5" s="36">
        <v>159.5</v>
      </c>
      <c r="E5" s="36">
        <v>159.5</v>
      </c>
      <c r="F5" s="36">
        <v>100.1</v>
      </c>
      <c r="G5" s="37">
        <v>100.2</v>
      </c>
      <c r="H5" s="36">
        <v>100.3</v>
      </c>
    </row>
    <row r="6" spans="1:8" s="27" customFormat="1" ht="27.75" customHeight="1">
      <c r="A6" s="33" t="s">
        <v>18</v>
      </c>
      <c r="B6" s="33">
        <v>5389</v>
      </c>
      <c r="C6" s="18">
        <v>8317</v>
      </c>
      <c r="D6" s="18">
        <v>5521.7</v>
      </c>
      <c r="E6" s="18">
        <v>8283.55</v>
      </c>
      <c r="F6" s="18">
        <v>8295</v>
      </c>
      <c r="G6" s="18">
        <v>8610</v>
      </c>
      <c r="H6" s="18">
        <v>8946</v>
      </c>
    </row>
    <row r="7" spans="1:9" s="27" customFormat="1" ht="19.5" customHeight="1">
      <c r="A7" s="29" t="s">
        <v>17</v>
      </c>
      <c r="B7" s="29">
        <v>33</v>
      </c>
      <c r="C7" s="34">
        <v>34</v>
      </c>
      <c r="D7" s="34">
        <v>35</v>
      </c>
      <c r="E7" s="34">
        <v>35</v>
      </c>
      <c r="F7" s="34">
        <v>35</v>
      </c>
      <c r="G7" s="35">
        <v>35</v>
      </c>
      <c r="H7" s="34">
        <v>35</v>
      </c>
      <c r="I7" s="28"/>
    </row>
    <row r="8" spans="1:10" s="27" customFormat="1" ht="21" customHeight="1">
      <c r="A8" s="33" t="s">
        <v>16</v>
      </c>
      <c r="B8" s="32">
        <f>B6/8/B7*1000</f>
        <v>20412.878787878788</v>
      </c>
      <c r="C8" s="30">
        <v>20384.8</v>
      </c>
      <c r="D8" s="30">
        <v>19720.35</v>
      </c>
      <c r="E8" s="30">
        <v>19720.36</v>
      </c>
      <c r="F8" s="30">
        <v>19750</v>
      </c>
      <c r="G8" s="31">
        <v>20500</v>
      </c>
      <c r="H8" s="30">
        <v>21300</v>
      </c>
      <c r="I8"/>
      <c r="J8"/>
    </row>
    <row r="9" spans="1:9" s="27" customFormat="1" ht="30.75" customHeight="1">
      <c r="A9" s="24" t="s">
        <v>15</v>
      </c>
      <c r="B9" s="24"/>
      <c r="C9" s="11">
        <v>118.9</v>
      </c>
      <c r="D9" s="11">
        <f>D8/B8*100</f>
        <v>96.60739283726107</v>
      </c>
      <c r="E9" s="11">
        <f>E8/C8*100</f>
        <v>96.74051253875437</v>
      </c>
      <c r="F9" s="11">
        <f>F8/E8*100</f>
        <v>100.15030151579383</v>
      </c>
      <c r="G9" s="21">
        <f>G8/F8*100</f>
        <v>103.79746835443038</v>
      </c>
      <c r="H9" s="11">
        <f>H8/G8*100</f>
        <v>103.90243902439025</v>
      </c>
      <c r="I9" s="28"/>
    </row>
    <row r="10" spans="1:9" s="27" customFormat="1" ht="33.75" customHeight="1">
      <c r="A10" s="29" t="s">
        <v>14</v>
      </c>
      <c r="B10" s="29"/>
      <c r="C10" s="21">
        <f>C8/6432</f>
        <v>3.169278606965174</v>
      </c>
      <c r="D10" s="21">
        <f>D8/7127</f>
        <v>2.766991721622001</v>
      </c>
      <c r="E10" s="21">
        <f>E8/7127</f>
        <v>2.766993124736916</v>
      </c>
      <c r="F10" s="21">
        <f>E10*1.05</f>
        <v>2.905342780973762</v>
      </c>
      <c r="G10" s="21">
        <f>F10*1.03</f>
        <v>2.992503064402975</v>
      </c>
      <c r="H10" s="11">
        <f>G10*1.03</f>
        <v>3.0822781563350645</v>
      </c>
      <c r="I10" s="28"/>
    </row>
    <row r="11" spans="1:8" ht="21.75" customHeight="1">
      <c r="A11" s="17" t="s">
        <v>13</v>
      </c>
      <c r="B11" s="26"/>
      <c r="C11" s="25"/>
      <c r="D11" s="25"/>
      <c r="E11" s="25"/>
      <c r="F11" s="25"/>
      <c r="G11" s="25"/>
      <c r="H11" s="22"/>
    </row>
    <row r="12" spans="1:8" ht="15.75">
      <c r="A12" s="24" t="s">
        <v>12</v>
      </c>
      <c r="B12" s="24"/>
      <c r="C12" s="16"/>
      <c r="D12" s="16"/>
      <c r="E12" s="16"/>
      <c r="F12" s="22"/>
      <c r="G12" s="23"/>
      <c r="H12" s="22"/>
    </row>
    <row r="13" spans="1:8" ht="21" customHeight="1">
      <c r="A13" s="12" t="s">
        <v>11</v>
      </c>
      <c r="B13" s="12"/>
      <c r="C13" s="11">
        <v>6.1</v>
      </c>
      <c r="D13" s="11">
        <v>6.8</v>
      </c>
      <c r="E13" s="11">
        <v>6.8</v>
      </c>
      <c r="F13" s="11">
        <v>7.2</v>
      </c>
      <c r="G13" s="21">
        <v>7.5</v>
      </c>
      <c r="H13" s="11">
        <v>8.5</v>
      </c>
    </row>
    <row r="14" spans="1:8" ht="21" customHeight="1">
      <c r="A14" s="12" t="s">
        <v>10</v>
      </c>
      <c r="B14" s="12"/>
      <c r="C14" s="18">
        <v>1698.7</v>
      </c>
      <c r="D14" s="18">
        <v>2856</v>
      </c>
      <c r="E14" s="18">
        <v>2856</v>
      </c>
      <c r="F14" s="18">
        <v>2860</v>
      </c>
      <c r="G14" s="20">
        <v>2865.5</v>
      </c>
      <c r="H14" s="18">
        <v>2870</v>
      </c>
    </row>
    <row r="15" spans="1:8" ht="21" customHeight="1">
      <c r="A15" s="12" t="s">
        <v>9</v>
      </c>
      <c r="B15" s="12"/>
      <c r="C15" s="19">
        <v>629.3</v>
      </c>
      <c r="D15" s="19">
        <v>1121.6</v>
      </c>
      <c r="E15" s="19">
        <v>1121.6</v>
      </c>
      <c r="F15" s="19">
        <v>1123.1</v>
      </c>
      <c r="G15" s="19">
        <v>1124</v>
      </c>
      <c r="H15" s="19">
        <v>1125</v>
      </c>
    </row>
    <row r="16" spans="1:8" ht="21" customHeight="1">
      <c r="A16" s="12" t="s">
        <v>8</v>
      </c>
      <c r="B16" s="12"/>
      <c r="C16" s="11">
        <v>195.1</v>
      </c>
      <c r="D16" s="11">
        <v>158.8</v>
      </c>
      <c r="E16" s="11">
        <v>178</v>
      </c>
      <c r="F16" s="11">
        <v>198.5</v>
      </c>
      <c r="G16" s="11">
        <v>205</v>
      </c>
      <c r="H16" s="11">
        <v>210</v>
      </c>
    </row>
    <row r="17" spans="1:9" s="14" customFormat="1" ht="21" customHeight="1">
      <c r="A17" s="12" t="s">
        <v>7</v>
      </c>
      <c r="B17" s="12"/>
      <c r="C17" s="18">
        <v>2150.2</v>
      </c>
      <c r="D17" s="18">
        <v>1806.4</v>
      </c>
      <c r="E17" s="18">
        <v>2076.5</v>
      </c>
      <c r="F17" s="18">
        <v>2141.2</v>
      </c>
      <c r="G17" s="18">
        <v>2145.2</v>
      </c>
      <c r="H17" s="18">
        <v>2151.3</v>
      </c>
      <c r="I17" s="15"/>
    </row>
    <row r="18" spans="1:9" s="14" customFormat="1" ht="21" customHeight="1">
      <c r="A18" s="12" t="s">
        <v>6</v>
      </c>
      <c r="B18" s="12"/>
      <c r="C18" s="11">
        <v>0.6</v>
      </c>
      <c r="D18" s="11">
        <v>98</v>
      </c>
      <c r="E18" s="11">
        <v>107.8</v>
      </c>
      <c r="F18" s="11">
        <v>108</v>
      </c>
      <c r="G18" s="11">
        <v>108.5</v>
      </c>
      <c r="H18" s="11">
        <v>109</v>
      </c>
      <c r="I18" s="15"/>
    </row>
    <row r="19" spans="1:9" s="14" customFormat="1" ht="21" customHeight="1">
      <c r="A19" s="17" t="s">
        <v>5</v>
      </c>
      <c r="B19" s="17"/>
      <c r="C19" s="11"/>
      <c r="D19" s="11"/>
      <c r="E19" s="11"/>
      <c r="F19" s="16"/>
      <c r="G19" s="16"/>
      <c r="H19" s="16"/>
      <c r="I19" s="15"/>
    </row>
    <row r="20" spans="1:8" ht="20.25" customHeight="1">
      <c r="A20" s="12" t="s">
        <v>4</v>
      </c>
      <c r="B20" s="12"/>
      <c r="C20" s="13">
        <v>13.3</v>
      </c>
      <c r="D20" s="13">
        <v>6.2</v>
      </c>
      <c r="E20" s="13">
        <v>12.3</v>
      </c>
      <c r="F20" s="13">
        <v>12.8</v>
      </c>
      <c r="G20" s="13">
        <v>13.6</v>
      </c>
      <c r="H20" s="13">
        <v>14.5</v>
      </c>
    </row>
    <row r="21" spans="1:8" ht="15.75">
      <c r="A21" s="10" t="s">
        <v>2</v>
      </c>
      <c r="B21" s="10"/>
      <c r="C21" s="11">
        <v>99.7</v>
      </c>
      <c r="D21" s="11">
        <v>90.8</v>
      </c>
      <c r="E21" s="11">
        <v>83.7</v>
      </c>
      <c r="F21" s="11">
        <v>91.8</v>
      </c>
      <c r="G21" s="11">
        <v>100.3</v>
      </c>
      <c r="H21" s="11">
        <v>101.8</v>
      </c>
    </row>
    <row r="22" spans="1:8" ht="17.25" customHeight="1">
      <c r="A22" s="12" t="s">
        <v>3</v>
      </c>
      <c r="B22" s="12"/>
      <c r="C22" s="11">
        <v>5.2</v>
      </c>
      <c r="D22" s="11">
        <v>1.9</v>
      </c>
      <c r="E22" s="11">
        <v>4.4</v>
      </c>
      <c r="F22" s="11">
        <v>4.6</v>
      </c>
      <c r="G22" s="11">
        <v>4.9</v>
      </c>
      <c r="H22" s="11">
        <v>5.3</v>
      </c>
    </row>
    <row r="23" spans="1:8" ht="15.75">
      <c r="A23" s="10" t="s">
        <v>2</v>
      </c>
      <c r="B23" s="10"/>
      <c r="C23" s="8">
        <v>76.2</v>
      </c>
      <c r="D23" s="9">
        <v>70.8</v>
      </c>
      <c r="E23" s="8">
        <v>77</v>
      </c>
      <c r="F23" s="8">
        <v>96.4</v>
      </c>
      <c r="G23" s="8">
        <v>100.8</v>
      </c>
      <c r="H23" s="8">
        <v>101.3</v>
      </c>
    </row>
    <row r="24" ht="12.75">
      <c r="A24" s="2" t="s">
        <v>1</v>
      </c>
    </row>
    <row r="25" ht="12.75">
      <c r="A25" s="2" t="s">
        <v>0</v>
      </c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" customHeight="1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9" s="4" customFormat="1" ht="12.75">
      <c r="A60" s="6"/>
      <c r="B60" s="6"/>
      <c r="I60" s="5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</sheetData>
  <sheetProtection/>
  <mergeCells count="1">
    <mergeCell ref="A1:H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landscape" paperSize="9" scale="70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Альфия Ш. Шаихова</dc:creator>
  <cp:keywords/>
  <dc:description/>
  <cp:lastModifiedBy>лекарево</cp:lastModifiedBy>
  <cp:lastPrinted>2015-10-28T14:30:21Z</cp:lastPrinted>
  <dcterms:created xsi:type="dcterms:W3CDTF">2015-10-28T14:12:11Z</dcterms:created>
  <dcterms:modified xsi:type="dcterms:W3CDTF">2015-12-23T13:48:34Z</dcterms:modified>
  <cp:category/>
  <cp:version/>
  <cp:contentType/>
  <cp:contentStatus/>
</cp:coreProperties>
</file>